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000" activeTab="2"/>
  </bookViews>
  <sheets>
    <sheet name="依頼書" sheetId="1" r:id="rId1"/>
    <sheet name="記入見本" sheetId="2" r:id="rId2"/>
    <sheet name="債主登録依頼書(入力用シート)" sheetId="3" r:id="rId3"/>
    <sheet name="債主登録依頼書(印刷用シート)" sheetId="4" r:id="rId4"/>
  </sheets>
  <definedNames>
    <definedName name="_xlnm.Print_Area" localSheetId="1">'記入見本'!$A$2:$AH$65</definedName>
    <definedName name="_xlnm.Print_Area" localSheetId="3">'債主登録依頼書(印刷用シート)'!$A$2:$AH$65</definedName>
    <definedName name="_xlnm.Print_Area" localSheetId="2">'債主登録依頼書(入力用シート)'!$A$1:$AI$65</definedName>
  </definedNames>
  <calcPr fullCalcOnLoad="1"/>
</workbook>
</file>

<file path=xl/sharedStrings.xml><?xml version="1.0" encoding="utf-8"?>
<sst xmlns="http://schemas.openxmlformats.org/spreadsheetml/2006/main" count="570" uniqueCount="277">
  <si>
    <t>債主コード</t>
  </si>
  <si>
    <t>処理区分</t>
  </si>
  <si>
    <t>大学コード</t>
  </si>
  <si>
    <t>仕入先勘定グループ</t>
  </si>
  <si>
    <t>都道府県名</t>
  </si>
  <si>
    <t>国コード</t>
  </si>
  <si>
    <t>言語</t>
  </si>
  <si>
    <t>電話番号</t>
  </si>
  <si>
    <t>ＦＡＸ番号</t>
  </si>
  <si>
    <t>産業分類（官公需分類）</t>
  </si>
  <si>
    <t>金融機関コード、支店コード</t>
  </si>
  <si>
    <t>預金種別</t>
  </si>
  <si>
    <t>口座番号</t>
  </si>
  <si>
    <t>振込手数料ご負担の同意</t>
  </si>
  <si>
    <t>統制勘定</t>
  </si>
  <si>
    <t>支払条件</t>
  </si>
  <si>
    <t>支払方法</t>
  </si>
  <si>
    <t>銀行国名</t>
  </si>
  <si>
    <t>二重請求確認</t>
  </si>
  <si>
    <t>Ｊ</t>
  </si>
  <si>
    <t>Ｐ</t>
  </si>
  <si>
    <t>チェックボックスをチェック</t>
  </si>
  <si>
    <t>※</t>
  </si>
  <si>
    <t>郵便番号（半角）</t>
  </si>
  <si>
    <t>市区町村名以下１</t>
  </si>
  <si>
    <t>自然科学研究機構</t>
  </si>
  <si>
    <t>債主登録住所</t>
  </si>
  <si>
    <t>担当者名及び連絡先</t>
  </si>
  <si>
    <t>代表者名</t>
  </si>
  <si>
    <t>会社名</t>
  </si>
  <si>
    <t>Ａ</t>
  </si>
  <si>
    <t>調達部門</t>
  </si>
  <si>
    <t>支店名（漢字）</t>
  </si>
  <si>
    <t>株式会社等は、</t>
  </si>
  <si>
    <t>株</t>
  </si>
  <si>
    <t>と略記してください。</t>
  </si>
  <si>
    <t>※は必須</t>
  </si>
  <si>
    <t>）</t>
  </si>
  <si>
    <t>整理番号</t>
  </si>
  <si>
    <t>桁数（全角は括弧）</t>
  </si>
  <si>
    <t>（17）</t>
  </si>
  <si>
    <t>任意</t>
  </si>
  <si>
    <t>市区町村名以下２（１の補足）</t>
  </si>
  <si>
    <t>電子メールアドレス</t>
  </si>
  <si>
    <t>月末締翌月末払（振込）</t>
  </si>
  <si>
    <t>Ｔ：国内銀行振込、　Ｅ：海外銀行振込、　Ｄ：自動引落、　Ｇ：現金払、　Ｎ：納付書払い</t>
  </si>
  <si>
    <t>源泉徴収税国</t>
  </si>
  <si>
    <t>源泉徴収税タイプ</t>
  </si>
  <si>
    <t>源泉税コード</t>
  </si>
  <si>
    <t>源泉税対象フラグ</t>
  </si>
  <si>
    <t>購買発注通貨</t>
  </si>
  <si>
    <t>入庫基準請求書照合</t>
  </si>
  <si>
    <t>ＥＲＳ入庫</t>
  </si>
  <si>
    <t>ＥＲＳ返品</t>
  </si>
  <si>
    <t>Ｊ</t>
  </si>
  <si>
    <t>Ｐ</t>
  </si>
  <si>
    <t>Ｙ</t>
  </si>
  <si>
    <t>Ｇ</t>
  </si>
  <si>
    <t>他の通貨の場合、左を記入してＪＰＹに横線を入れて取り消し。</t>
  </si>
  <si>
    <t>（注）源泉徴収対象債主用、通常債主はすべて空欄</t>
  </si>
  <si>
    <t>他の国の場合、左を記入してＪＰに横線を入れて取り消し。</t>
  </si>
  <si>
    <t>（固定）</t>
  </si>
  <si>
    <t>振込先金融機関名（漢字）</t>
  </si>
  <si>
    <t>※社名</t>
  </si>
  <si>
    <t>※住所</t>
  </si>
  <si>
    <t>※連絡先</t>
  </si>
  <si>
    <t>（名称１）</t>
  </si>
  <si>
    <t>営業所、部、課、代表者等
（名称２）
（名称３）
（名称４）</t>
  </si>
  <si>
    <t>検索用語１，２（半角カナ）</t>
  </si>
  <si>
    <t>法人種別は記載省略必須。</t>
  </si>
  <si>
    <t>（漢字）口座名義</t>
  </si>
  <si>
    <t>（</t>
  </si>
  <si>
    <t>05：５％、10：10％、20：20％</t>
  </si>
  <si>
    <t>債 主 登 録 依 頼 書</t>
  </si>
  <si>
    <t>国立天文台財務課長　殿</t>
  </si>
  <si>
    <t>Ｓ</t>
  </si>
  <si>
    <t>Ｔ</t>
  </si>
  <si>
    <t>Ｅ</t>
  </si>
  <si>
    <t>（17）</t>
  </si>
  <si>
    <t>10</t>
  </si>
  <si>
    <t>法人種別は記載省略必須。</t>
  </si>
  <si>
    <t>7</t>
  </si>
  <si>
    <t>（4）</t>
  </si>
  <si>
    <t>3</t>
  </si>
  <si>
    <t>1</t>
  </si>
  <si>
    <t>Ｊ</t>
  </si>
  <si>
    <t>Ｊ</t>
  </si>
  <si>
    <t>Ｐ</t>
  </si>
  <si>
    <t>（15）</t>
  </si>
  <si>
    <t>（15）</t>
  </si>
  <si>
    <t>カブシキカイシャは（カ）、</t>
  </si>
  <si>
    <t>2</t>
  </si>
  <si>
    <t>※</t>
  </si>
  <si>
    <t>月末締翌月末払（振込）</t>
  </si>
  <si>
    <t>チェックボックスをチェック</t>
  </si>
  <si>
    <t>Ｊ</t>
  </si>
  <si>
    <t>Ｐ</t>
  </si>
  <si>
    <t>Ｇ</t>
  </si>
  <si>
    <t>05：５％、10：10％、20：20％</t>
  </si>
  <si>
    <t>チェックボックスをチェック</t>
  </si>
  <si>
    <t>Ｊ</t>
  </si>
  <si>
    <t>Ｐ</t>
  </si>
  <si>
    <t>Ｙ</t>
  </si>
  <si>
    <t>チェックボックスをチェック</t>
  </si>
  <si>
    <t>チェックボックスをチェック</t>
  </si>
  <si>
    <t>国</t>
  </si>
  <si>
    <t>天</t>
  </si>
  <si>
    <t>研</t>
  </si>
  <si>
    <t>究</t>
  </si>
  <si>
    <t>所</t>
  </si>
  <si>
    <t>三</t>
  </si>
  <si>
    <t>鷹</t>
  </si>
  <si>
    <t>支</t>
  </si>
  <si>
    <t>店</t>
  </si>
  <si>
    <t>東</t>
  </si>
  <si>
    <t>京</t>
  </si>
  <si>
    <t>都</t>
  </si>
  <si>
    <t>市</t>
  </si>
  <si>
    <t>大</t>
  </si>
  <si>
    <t>銀</t>
  </si>
  <si>
    <t>行</t>
  </si>
  <si>
    <t>調</t>
  </si>
  <si>
    <t>布</t>
  </si>
  <si>
    <t>（</t>
  </si>
  <si>
    <t>）</t>
  </si>
  <si>
    <t>代表取締役　国天　太郎</t>
  </si>
  <si>
    <t>（株）国天研究所</t>
  </si>
  <si>
    <t>0422-34-3672</t>
  </si>
  <si>
    <t>0422-34-3687</t>
  </si>
  <si>
    <t>赤星　すばる</t>
  </si>
  <si>
    <t>債主登録依頼書ご記入のお願い</t>
  </si>
  <si>
    <t>〒181-8588</t>
  </si>
  <si>
    <t>東京都三鷹市大沢２－２１－１</t>
  </si>
  <si>
    <t>大学共同利用機関法人</t>
  </si>
  <si>
    <t>ます。</t>
  </si>
  <si>
    <t>きましては個別の対応がとれませんが、メールアドレス欄にご記入頂いた場合、電子メー</t>
  </si>
  <si>
    <t>ルで支払金額の内訳を通知させていただきます。</t>
  </si>
  <si>
    <t>　支払条件につきましては、請求書受領を毎月末日締切とし、翌月末日の振込決済となり</t>
  </si>
  <si>
    <t>　なお、支払担当者を集約化し合理化を図る関係上、お支払いした金額の内訳の照会につ</t>
  </si>
  <si>
    <t>要になりますので記載の上、下記までご返送下さいますようお願い申し上げます。</t>
  </si>
  <si>
    <t>（60）</t>
  </si>
  <si>
    <t>　拝啓、貴社ますますご清栄のこととお喜び申し上げます。</t>
  </si>
  <si>
    <t>　この度の貴社との取引に関し、当方のシステムに登録する情報として、別紙の内容が必</t>
  </si>
  <si>
    <t>　銀行振込の際に発生いたします振込手数料につきましては、大変恐縮ではございますが</t>
  </si>
  <si>
    <t>みずほ銀行を御指定の場合</t>
  </si>
  <si>
    <t>他の金融機関を御指定の場合</t>
  </si>
  <si>
    <t>担当者　各位</t>
  </si>
  <si>
    <t>（注）該当するものを残して他を消去して下さい</t>
  </si>
  <si>
    <t>国立天文台　事務部 財務課 総務係</t>
  </si>
  <si>
    <t>　TEL 0422(34)3667</t>
  </si>
  <si>
    <t>　FAX 0422(34)3687</t>
  </si>
  <si>
    <t>参考：振込手数料（振込金額による手数料の増減は御座いません）</t>
  </si>
  <si>
    <t>へ御指定の場合、下記のとおり振込手数料が安価となります。</t>
  </si>
  <si>
    <t>極力貴社様でご負担いただきたくお願い申し上げます。なお、みずほ銀行の口座を振込先</t>
  </si>
  <si>
    <t>「記入見本」を参考に、「債主登録依頼書(入力用シート)」へ貴社の情報を入力し、</t>
  </si>
  <si>
    <t>「登録依頼書(印刷用シート)」を印刷して押印のうえ、送付願います。</t>
  </si>
  <si>
    <t>注：このExcelファイルには、このシート「依頼書」の後ろに３つのシートがあります。</t>
  </si>
  <si>
    <t>（</t>
  </si>
  <si>
    <t>）</t>
  </si>
  <si>
    <t>7</t>
  </si>
  <si>
    <t>月末締翌月末払（振込）</t>
  </si>
  <si>
    <t>－</t>
  </si>
  <si>
    <t>10</t>
  </si>
  <si>
    <t>3</t>
  </si>
  <si>
    <t>1</t>
  </si>
  <si>
    <r>
      <rPr>
        <sz val="14"/>
        <rFont val="ＭＳ Ｐゴシック"/>
        <family val="3"/>
      </rPr>
      <t>（</t>
    </r>
    <r>
      <rPr>
        <sz val="14"/>
        <rFont val="Arial"/>
        <family val="2"/>
      </rPr>
      <t>17</t>
    </r>
    <r>
      <rPr>
        <sz val="14"/>
        <rFont val="ＭＳ Ｐゴシック"/>
        <family val="3"/>
      </rPr>
      <t>）</t>
    </r>
  </si>
  <si>
    <r>
      <rPr>
        <sz val="14"/>
        <rFont val="ＭＳ Ｐゴシック"/>
        <family val="3"/>
      </rPr>
      <t>（</t>
    </r>
    <r>
      <rPr>
        <sz val="14"/>
        <rFont val="Arial"/>
        <family val="2"/>
      </rPr>
      <t>17</t>
    </r>
    <r>
      <rPr>
        <sz val="14"/>
        <rFont val="ＭＳ Ｐゴシック"/>
        <family val="3"/>
      </rPr>
      <t>）</t>
    </r>
  </si>
  <si>
    <r>
      <rPr>
        <sz val="12"/>
        <rFont val="ＭＳ Ｐゴシック"/>
        <family val="3"/>
      </rPr>
      <t>（</t>
    </r>
    <r>
      <rPr>
        <sz val="12"/>
        <rFont val="Arial"/>
        <family val="2"/>
      </rPr>
      <t>4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</si>
  <si>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（</t>
    </r>
    <r>
      <rPr>
        <sz val="12"/>
        <rFont val="Arial"/>
        <family val="2"/>
      </rPr>
      <t>17</t>
    </r>
    <r>
      <rPr>
        <sz val="12"/>
        <rFont val="ＭＳ Ｐゴシック"/>
        <family val="3"/>
      </rPr>
      <t>）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</si>
  <si>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</si>
  <si>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Ｓ</t>
    </r>
  </si>
  <si>
    <r>
      <rPr>
        <sz val="11"/>
        <rFont val="ＭＳ Ｐゴシック"/>
        <family val="3"/>
      </rPr>
      <t>Ｔ</t>
    </r>
  </si>
  <si>
    <r>
      <rPr>
        <sz val="11"/>
        <rFont val="ＭＳ Ｐゴシック"/>
        <family val="3"/>
      </rPr>
      <t>Ｅ</t>
    </r>
  </si>
  <si>
    <r>
      <rPr>
        <sz val="12"/>
        <rFont val="ＭＳ Ｐゴシック"/>
        <family val="3"/>
      </rPr>
      <t>（</t>
    </r>
    <r>
      <rPr>
        <sz val="12"/>
        <rFont val="Arial"/>
        <family val="2"/>
      </rPr>
      <t>15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</si>
  <si>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（</t>
    </r>
    <r>
      <rPr>
        <sz val="12"/>
        <rFont val="Arial"/>
        <family val="2"/>
      </rPr>
      <t>30</t>
    </r>
    <r>
      <rPr>
        <sz val="12"/>
        <rFont val="ＭＳ Ｐゴシック"/>
        <family val="3"/>
      </rPr>
      <t>）</t>
    </r>
  </si>
  <si>
    <t>2</t>
  </si>
  <si>
    <r>
      <rPr>
        <sz val="11"/>
        <rFont val="ＭＳ Ｐゴシック"/>
        <family val="3"/>
      </rPr>
      <t>Ｊ</t>
    </r>
  </si>
  <si>
    <r>
      <rPr>
        <sz val="11"/>
        <rFont val="ＭＳ Ｐゴシック"/>
        <family val="3"/>
      </rPr>
      <t>Ｐ</t>
    </r>
  </si>
  <si>
    <t>０１：普通</t>
  </si>
  <si>
    <t>０２：当座</t>
  </si>
  <si>
    <t>０３：貯蓄</t>
  </si>
  <si>
    <t>０４：その他</t>
  </si>
  <si>
    <t>０１：不同意</t>
  </si>
  <si>
    <t>０２：同意</t>
  </si>
  <si>
    <r>
      <rPr>
        <sz val="18"/>
        <rFont val="ＭＳ Ｐゴシック"/>
        <family val="3"/>
      </rPr>
      <t>－</t>
    </r>
  </si>
  <si>
    <t>（みずほ銀行の口座を御指定の場合、</t>
  </si>
  <si>
    <t>　振込手数料が安価になります。）</t>
  </si>
  <si>
    <t>（注）支払通知は電子メールのみで行います。なるべく変更がないような経理ご担当係専用のメールアドレスを記入してください。</t>
  </si>
  <si>
    <t>（注）支払通知は電子メールでのみ行います。なるべく変更がないような経理ご担当係専用のメールアドレスを記入してください。</t>
  </si>
  <si>
    <t>必ず７桁で記入。桁が足りない場合は頭に０を加えて下さい。</t>
  </si>
  <si>
    <t>m</t>
  </si>
  <si>
    <t>（</t>
  </si>
  <si>
    <t>）</t>
  </si>
  <si>
    <t>※振込先口座情報 他</t>
  </si>
  <si>
    <r>
      <t>（半角カナ）口座名義</t>
    </r>
    <r>
      <rPr>
        <sz val="14"/>
        <rFont val="ＭＳ Ｐゴシック"/>
        <family val="3"/>
      </rPr>
      <t xml:space="preserve">
（注）濁点等は１字に数えること。</t>
    </r>
  </si>
  <si>
    <t>支店名フリガナ(半角カナ)</t>
  </si>
  <si>
    <t>金融機関コード４桁、支店コード３桁。金融機関の公式サイト等で検索可能です。</t>
  </si>
  <si>
    <t>（登録はハイフンなし）</t>
  </si>
  <si>
    <t>代表者等名</t>
  </si>
  <si>
    <t>ユウゲンカイシャは（ユ）のように略記してください。</t>
  </si>
  <si>
    <t>必ず７桁で記入。桁が足りない場合は頭に０を加えて下さい。後ろに加えないよう御注意下さい</t>
  </si>
  <si>
    <t>(注)該当する方を残して他を消去して下さい。選択がない場合、ご同意とさせていただきます。
不同意＝本機構負担。同意＝貴社負担、請求額から振込手数料を減額されて送金されます。</t>
  </si>
  <si>
    <t>※社印、代表者（又は営業所・支店長、経理責任者 等）印を押印願います。</t>
  </si>
  <si>
    <t>と略記して下さい。</t>
  </si>
  <si>
    <t>カブシキカイシャは（カ）、ユウゲンカイシャは（ユ）のように略記して下さい。</t>
  </si>
  <si>
    <t>（注）該当するものを残して他を消去して下さい。</t>
  </si>
  <si>
    <t>口座名義の「株式会社」等は</t>
  </si>
  <si>
    <t>口座名義の「株式会社」等は</t>
  </si>
  <si>
    <t>市区町村名以下３（２の補足）</t>
  </si>
  <si>
    <r>
      <t xml:space="preserve">このシートは印刷専用です。
</t>
    </r>
    <r>
      <rPr>
        <sz val="22"/>
        <color indexed="10"/>
        <rFont val="HGSｺﾞｼｯｸE"/>
        <family val="3"/>
      </rPr>
      <t>入力するときは前シート「債主登録依頼書（入力用シート）」に入力して下さい。</t>
    </r>
    <r>
      <rPr>
        <sz val="22"/>
        <rFont val="HGSｺﾞｼｯｸE"/>
        <family val="3"/>
      </rPr>
      <t xml:space="preserve">
また、手書き用書式としても御利用下さい。</t>
    </r>
  </si>
  <si>
    <t>社名が17文字を超える場合は18文字目以降をこちらへ御記入下さい。</t>
  </si>
  <si>
    <t>60</t>
  </si>
  <si>
    <t>文字数上限</t>
  </si>
  <si>
    <t>その他連絡事項</t>
  </si>
  <si>
    <t>（口座振込依頼書）</t>
  </si>
  <si>
    <t>株式会社等は</t>
  </si>
  <si>
    <t>金融機関コード、
支店コード</t>
  </si>
  <si>
    <t>（</t>
  </si>
  <si>
    <t>）</t>
  </si>
  <si>
    <t>－</t>
  </si>
  <si>
    <t>沢</t>
  </si>
  <si>
    <t>-</t>
  </si>
  <si>
    <t>z</t>
  </si>
  <si>
    <t>a</t>
  </si>
  <si>
    <t>s</t>
  </si>
  <si>
    <t>o</t>
  </si>
  <si>
    <t>h</t>
  </si>
  <si>
    <t>.</t>
  </si>
  <si>
    <t>c</t>
  </si>
  <si>
    <t>j</t>
  </si>
  <si>
    <t>p</t>
  </si>
  <si>
    <t>み</t>
  </si>
  <si>
    <t>ず</t>
  </si>
  <si>
    <t>ほ</t>
  </si>
  <si>
    <t>チ</t>
  </si>
  <si>
    <t>ョ</t>
  </si>
  <si>
    <t>ウ</t>
  </si>
  <si>
    <t>フ</t>
  </si>
  <si>
    <t>シ</t>
  </si>
  <si>
    <t>テ</t>
  </si>
  <si>
    <t>ン</t>
  </si>
  <si>
    <t>カ</t>
  </si>
  <si>
    <t>コ</t>
  </si>
  <si>
    <t>ク</t>
  </si>
  <si>
    <t>ケ</t>
  </si>
  <si>
    <t>キ</t>
  </si>
  <si>
    <t>ュ</t>
  </si>
  <si>
    <t>Z</t>
  </si>
  <si>
    <t>i</t>
  </si>
  <si>
    <t>u</t>
  </si>
  <si>
    <t>a</t>
  </si>
  <si>
    <t>k</t>
  </si>
  <si>
    <t>_</t>
  </si>
  <si>
    <t>o</t>
  </si>
  <si>
    <t>z</t>
  </si>
  <si>
    <t>n</t>
  </si>
  <si>
    <t>y</t>
  </si>
  <si>
    <t>@</t>
  </si>
  <si>
    <t>t</t>
  </si>
  <si>
    <t>e</t>
  </si>
  <si>
    <t/>
  </si>
  <si>
    <t>(注)該当する方を残して他を消去して下さい。
不同意＝本機構負担。同意＝貴社負担、請求額から振込手数料を減額されて送金されます。</t>
  </si>
  <si>
    <r>
      <rPr>
        <sz val="20"/>
        <color indexed="10"/>
        <rFont val="HGPｺﾞｼｯｸE"/>
        <family val="3"/>
      </rPr>
      <t>このシートは入力専用です。</t>
    </r>
    <r>
      <rPr>
        <sz val="20"/>
        <rFont val="HGPｺﾞｼｯｸE"/>
        <family val="3"/>
      </rPr>
      <t xml:space="preserve">網掛部分は、記入の必要はありません。
このシートに入力すると入力内容が「債主登録依頼書（印刷用シート）」へ転写されますので、印刷用シートのみを印刷後、押印して送付願います。
　なお、このシートを使用せず、「債主登録依頼書（印刷用シート）」を印刷したものに手書きで記入、押印して頂いても構いません。
</t>
    </r>
  </si>
  <si>
    <r>
      <t>このシートは入力専用です。</t>
    </r>
    <r>
      <rPr>
        <sz val="20"/>
        <rFont val="HGPｺﾞｼｯｸE"/>
        <family val="3"/>
      </rPr>
      <t xml:space="preserve">網掛部分は、記入の必要はありません。
このシートに入力すると入力内容が「債主登録依頼書（印刷用シート）」へ転写されますので、印刷用シートのみを印刷後、押印して送付願います。
　なお、このシートを使用せず、「債主登録依頼書（印刷用シート）」を印刷したものに手書きで記入、押印して頂いても構いません。
</t>
    </r>
  </si>
  <si>
    <t>　どうぞ宜しくお願い致します。</t>
  </si>
  <si>
    <t>敬具</t>
  </si>
  <si>
    <t>27円</t>
  </si>
  <si>
    <t>189円</t>
  </si>
  <si>
    <t>（8）</t>
  </si>
  <si>
    <t>電子メールアドレス（１つ）</t>
  </si>
  <si>
    <t>（Z001:大企業、Z002:中小企業、Z004:みなし大企業、Z999:対象外）Z003:使用しない
※官公需についての中小企業者の受注の確保に関する法律、同施行令の基準に基づいて御記入下さい。</t>
  </si>
  <si>
    <t>年</t>
  </si>
  <si>
    <t>月</t>
  </si>
  <si>
    <t>日</t>
  </si>
  <si>
    <t>設立年月日（西暦）</t>
  </si>
  <si>
    <t>月</t>
  </si>
  <si>
    <t>（Z001:大企業、Z002:中小企業、004：みなし大企業、Z999:対象外）Z003:使用しない
※官公需についての中小企業者の受注の確保に関する法律、同施行令の基準に基づいて御記入下さい。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</si>
</sst>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sz val="14"/>
      <color indexed="12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u val="single"/>
      <sz val="12"/>
      <name val="ＭＳ Ｐゴシック"/>
      <family val="3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8"/>
      <name val="ＭＳ Ｐゴシック"/>
      <family val="3"/>
    </font>
    <font>
      <sz val="16"/>
      <color indexed="12"/>
      <name val="ＭＳ Ｐゴシック"/>
      <family val="3"/>
    </font>
    <font>
      <sz val="20"/>
      <name val="HGPｺﾞｼｯｸE"/>
      <family val="3"/>
    </font>
    <font>
      <b/>
      <sz val="22"/>
      <name val="ＭＳ Ｐゴシック"/>
      <family val="3"/>
    </font>
    <font>
      <sz val="20"/>
      <color indexed="10"/>
      <name val="HGPｺﾞｼｯｸE"/>
      <family val="3"/>
    </font>
    <font>
      <sz val="18"/>
      <name val="HG丸ｺﾞｼｯｸM-PRO"/>
      <family val="3"/>
    </font>
    <font>
      <b/>
      <sz val="11"/>
      <color indexed="10"/>
      <name val="メイリオ"/>
      <family val="3"/>
    </font>
    <font>
      <sz val="22"/>
      <name val="HGSｺﾞｼｯｸE"/>
      <family val="3"/>
    </font>
    <font>
      <sz val="22"/>
      <color indexed="10"/>
      <name val="HGSｺﾞｼｯｸE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20"/>
      <name val="メイリオ"/>
      <family val="3"/>
    </font>
    <font>
      <b/>
      <sz val="14"/>
      <name val="メイリオ"/>
      <family val="3"/>
    </font>
    <font>
      <sz val="18"/>
      <color indexed="12"/>
      <name val="Arial"/>
      <family val="2"/>
    </font>
    <font>
      <sz val="18"/>
      <color indexed="12"/>
      <name val="ＭＳ Ｐゴシック"/>
      <family val="3"/>
    </font>
    <font>
      <sz val="18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ＭＳ Ｐゴシック"/>
      <family val="3"/>
    </font>
    <font>
      <sz val="16"/>
      <color indexed="10"/>
      <name val="ＭＳ Ｐゴシック"/>
      <family val="3"/>
    </font>
    <font>
      <b/>
      <sz val="22"/>
      <color indexed="10"/>
      <name val="ＭＳ 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4"/>
      <color theme="0" tint="-0.24997000396251678"/>
      <name val="ＭＳ Ｐゴシック"/>
      <family val="3"/>
    </font>
    <font>
      <b/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3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6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0" fillId="34" borderId="0" xfId="0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5" fillId="0" borderId="5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20" fontId="4" fillId="0" borderId="50" xfId="0" applyNumberFormat="1" applyFont="1" applyFill="1" applyBorder="1" applyAlignment="1">
      <alignment horizontal="left" vertical="center"/>
    </xf>
    <xf numFmtId="20" fontId="4" fillId="0" borderId="59" xfId="0" applyNumberFormat="1" applyFont="1" applyFill="1" applyBorder="1" applyAlignment="1">
      <alignment horizontal="left" vertical="center"/>
    </xf>
    <xf numFmtId="0" fontId="4" fillId="0" borderId="51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20" fontId="4" fillId="0" borderId="5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49" fontId="19" fillId="33" borderId="66" xfId="0" applyNumberFormat="1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33" borderId="67" xfId="0" applyNumberFormat="1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49" fontId="19" fillId="33" borderId="68" xfId="0" applyNumberFormat="1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49" fontId="19" fillId="33" borderId="69" xfId="0" applyNumberFormat="1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18" fillId="0" borderId="53" xfId="0" applyNumberFormat="1" applyFont="1" applyFill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69" xfId="0" applyNumberFormat="1" applyFont="1" applyBorder="1" applyAlignment="1">
      <alignment horizontal="center" vertical="center"/>
    </xf>
    <xf numFmtId="49" fontId="18" fillId="0" borderId="70" xfId="0" applyNumberFormat="1" applyFont="1" applyBorder="1" applyAlignment="1">
      <alignment horizontal="center" vertical="center"/>
    </xf>
    <xf numFmtId="49" fontId="19" fillId="33" borderId="53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67" xfId="0" applyNumberFormat="1" applyFont="1" applyFill="1" applyBorder="1" applyAlignment="1">
      <alignment horizontal="center" vertical="center"/>
    </xf>
    <xf numFmtId="49" fontId="20" fillId="0" borderId="68" xfId="0" applyNumberFormat="1" applyFont="1" applyFill="1" applyBorder="1" applyAlignment="1">
      <alignment horizontal="center" vertical="center"/>
    </xf>
    <xf numFmtId="49" fontId="20" fillId="0" borderId="70" xfId="0" applyNumberFormat="1" applyFont="1" applyFill="1" applyBorder="1" applyAlignment="1">
      <alignment horizontal="center" vertical="center"/>
    </xf>
    <xf numFmtId="49" fontId="19" fillId="33" borderId="71" xfId="0" applyNumberFormat="1" applyFont="1" applyFill="1" applyBorder="1" applyAlignment="1">
      <alignment horizontal="center" vertical="center"/>
    </xf>
    <xf numFmtId="49" fontId="20" fillId="0" borderId="71" xfId="0" applyNumberFormat="1" applyFont="1" applyFill="1" applyBorder="1" applyAlignment="1">
      <alignment horizontal="center" vertical="center"/>
    </xf>
    <xf numFmtId="49" fontId="19" fillId="33" borderId="72" xfId="0" applyNumberFormat="1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45" xfId="0" applyFont="1" applyFill="1" applyBorder="1" applyAlignment="1">
      <alignment horizontal="center" vertical="center"/>
    </xf>
    <xf numFmtId="49" fontId="20" fillId="0" borderId="53" xfId="0" applyNumberFormat="1" applyFont="1" applyFill="1" applyBorder="1" applyAlignment="1">
      <alignment horizontal="center" vertical="center"/>
    </xf>
    <xf numFmtId="0" fontId="19" fillId="34" borderId="67" xfId="0" applyFont="1" applyFill="1" applyBorder="1" applyAlignment="1">
      <alignment horizontal="center" vertical="center"/>
    </xf>
    <xf numFmtId="0" fontId="19" fillId="34" borderId="68" xfId="0" applyFont="1" applyFill="1" applyBorder="1" applyAlignment="1">
      <alignment horizontal="center" vertical="center"/>
    </xf>
    <xf numFmtId="0" fontId="19" fillId="33" borderId="67" xfId="0" applyFont="1" applyFill="1" applyBorder="1" applyAlignment="1">
      <alignment horizontal="center" vertical="center"/>
    </xf>
    <xf numFmtId="49" fontId="20" fillId="33" borderId="53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91" xfId="0" applyFont="1" applyFill="1" applyBorder="1" applyAlignment="1">
      <alignment vertical="center"/>
    </xf>
    <xf numFmtId="0" fontId="4" fillId="33" borderId="9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55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9" fontId="20" fillId="0" borderId="7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92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28" fillId="0" borderId="0" xfId="0" applyFont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33" borderId="66" xfId="0" applyNumberFormat="1" applyFont="1" applyFill="1" applyBorder="1" applyAlignment="1">
      <alignment horizontal="center" vertical="center"/>
    </xf>
    <xf numFmtId="49" fontId="5" fillId="33" borderId="67" xfId="0" applyNumberFormat="1" applyFont="1" applyFill="1" applyBorder="1" applyAlignment="1">
      <alignment horizontal="center" vertical="center"/>
    </xf>
    <xf numFmtId="49" fontId="5" fillId="33" borderId="68" xfId="0" applyNumberFormat="1" applyFont="1" applyFill="1" applyBorder="1" applyAlignment="1">
      <alignment horizontal="center" vertical="center"/>
    </xf>
    <xf numFmtId="49" fontId="5" fillId="33" borderId="69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33" borderId="5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/>
    </xf>
    <xf numFmtId="49" fontId="5" fillId="0" borderId="70" xfId="0" applyNumberFormat="1" applyFont="1" applyFill="1" applyBorder="1" applyAlignment="1">
      <alignment horizontal="center" vertical="center"/>
    </xf>
    <xf numFmtId="49" fontId="5" fillId="33" borderId="71" xfId="0" applyNumberFormat="1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>
      <alignment horizontal="center" vertical="center"/>
    </xf>
    <xf numFmtId="49" fontId="5" fillId="33" borderId="72" xfId="0" applyNumberFormat="1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vertical="center" wrapText="1"/>
    </xf>
    <xf numFmtId="49" fontId="20" fillId="0" borderId="69" xfId="0" applyNumberFormat="1" applyFont="1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33" borderId="99" xfId="0" applyFill="1" applyBorder="1" applyAlignment="1">
      <alignment vertical="center"/>
    </xf>
    <xf numFmtId="49" fontId="5" fillId="0" borderId="69" xfId="0" applyNumberFormat="1" applyFont="1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4" fillId="0" borderId="0" xfId="0" applyFont="1" applyAlignment="1">
      <alignment vertical="top" textRotation="255" wrapText="1"/>
    </xf>
    <xf numFmtId="0" fontId="5" fillId="0" borderId="91" xfId="0" applyFont="1" applyFill="1" applyBorder="1" applyAlignment="1">
      <alignment vertical="center"/>
    </xf>
    <xf numFmtId="49" fontId="20" fillId="0" borderId="66" xfId="0" applyNumberFormat="1" applyFont="1" applyFill="1" applyBorder="1" applyAlignment="1">
      <alignment horizontal="center" vertical="center"/>
    </xf>
    <xf numFmtId="0" fontId="22" fillId="0" borderId="101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102" xfId="0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33" borderId="96" xfId="0" applyFill="1" applyBorder="1" applyAlignment="1">
      <alignment vertical="center"/>
    </xf>
    <xf numFmtId="0" fontId="0" fillId="33" borderId="9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4" fillId="0" borderId="53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21" fillId="0" borderId="104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10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50" xfId="0" applyFont="1" applyFill="1" applyBorder="1" applyAlignment="1">
      <alignment vertical="center" wrapText="1"/>
    </xf>
    <xf numFmtId="0" fontId="4" fillId="0" borderId="107" xfId="0" applyFont="1" applyFill="1" applyBorder="1" applyAlignment="1">
      <alignment vertical="center"/>
    </xf>
    <xf numFmtId="0" fontId="20" fillId="33" borderId="4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5" fillId="0" borderId="10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4" fillId="0" borderId="109" xfId="0" applyFont="1" applyFill="1" applyBorder="1" applyAlignment="1">
      <alignment vertical="center" wrapText="1"/>
    </xf>
    <xf numFmtId="0" fontId="35" fillId="0" borderId="109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08" xfId="0" applyFill="1" applyBorder="1" applyAlignment="1">
      <alignment horizontal="center" vertical="center"/>
    </xf>
    <xf numFmtId="20" fontId="80" fillId="0" borderId="59" xfId="0" applyNumberFormat="1" applyFont="1" applyFill="1" applyBorder="1" applyAlignment="1">
      <alignment horizontal="left" vertical="center"/>
    </xf>
    <xf numFmtId="0" fontId="80" fillId="0" borderId="50" xfId="0" applyFont="1" applyFill="1" applyBorder="1" applyAlignment="1">
      <alignment horizontal="left" vertical="center"/>
    </xf>
    <xf numFmtId="0" fontId="80" fillId="0" borderId="51" xfId="0" applyFont="1" applyFill="1" applyBorder="1" applyAlignment="1">
      <alignment horizontal="left" vertical="center"/>
    </xf>
    <xf numFmtId="20" fontId="80" fillId="0" borderId="50" xfId="0" applyNumberFormat="1" applyFont="1" applyFill="1" applyBorder="1" applyAlignment="1">
      <alignment horizontal="left" vertical="center"/>
    </xf>
    <xf numFmtId="0" fontId="80" fillId="0" borderId="50" xfId="0" applyFont="1" applyFill="1" applyBorder="1" applyAlignment="1">
      <alignment vertical="center"/>
    </xf>
    <xf numFmtId="0" fontId="23" fillId="0" borderId="81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23" fillId="0" borderId="98" xfId="0" applyFont="1" applyFill="1" applyBorder="1" applyAlignment="1">
      <alignment horizontal="center" vertical="center"/>
    </xf>
    <xf numFmtId="0" fontId="23" fillId="0" borderId="110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 horizontal="center" vertical="center"/>
    </xf>
    <xf numFmtId="0" fontId="38" fillId="0" borderId="105" xfId="0" applyFont="1" applyFill="1" applyBorder="1" applyAlignment="1">
      <alignment horizontal="center" vertical="center"/>
    </xf>
    <xf numFmtId="0" fontId="38" fillId="0" borderId="106" xfId="0" applyFont="1" applyFill="1" applyBorder="1" applyAlignment="1">
      <alignment horizontal="center" vertical="center"/>
    </xf>
    <xf numFmtId="0" fontId="38" fillId="0" borderId="104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9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101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39" fillId="0" borderId="10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93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38" fillId="0" borderId="89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9" fillId="0" borderId="74" xfId="0" applyFont="1" applyFill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39" fillId="0" borderId="90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20" fontId="13" fillId="0" borderId="50" xfId="0" applyNumberFormat="1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20" fontId="13" fillId="0" borderId="59" xfId="0" applyNumberFormat="1" applyFont="1" applyFill="1" applyBorder="1" applyAlignment="1">
      <alignment horizontal="left" vertical="center"/>
    </xf>
    <xf numFmtId="0" fontId="13" fillId="0" borderId="50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03" xfId="0" applyFont="1" applyFill="1" applyBorder="1" applyAlignment="1">
      <alignment horizontal="center" vertical="center"/>
    </xf>
    <xf numFmtId="0" fontId="38" fillId="0" borderId="85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35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22" fillId="36" borderId="56" xfId="0" applyNumberFormat="1" applyFont="1" applyFill="1" applyBorder="1" applyAlignment="1">
      <alignment vertical="center"/>
    </xf>
    <xf numFmtId="49" fontId="22" fillId="36" borderId="111" xfId="0" applyNumberFormat="1" applyFont="1" applyFill="1" applyBorder="1" applyAlignment="1">
      <alignment vertical="center"/>
    </xf>
    <xf numFmtId="0" fontId="5" fillId="0" borderId="112" xfId="0" applyFont="1" applyFill="1" applyBorder="1" applyAlignment="1">
      <alignment vertical="center" wrapText="1"/>
    </xf>
    <xf numFmtId="0" fontId="0" fillId="33" borderId="113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17" fillId="0" borderId="11" xfId="0" applyFont="1" applyFill="1" applyBorder="1" applyAlignment="1">
      <alignment horizontal="right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49" fontId="20" fillId="0" borderId="5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20" xfId="0" applyFont="1" applyFill="1" applyBorder="1" applyAlignment="1">
      <alignment horizontal="center" vertical="center" textRotation="255"/>
    </xf>
    <xf numFmtId="0" fontId="7" fillId="0" borderId="121" xfId="0" applyFont="1" applyFill="1" applyBorder="1" applyAlignment="1">
      <alignment horizontal="center" vertical="center" textRotation="255"/>
    </xf>
    <xf numFmtId="0" fontId="7" fillId="0" borderId="122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72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5" fillId="0" borderId="92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7" fillId="0" borderId="123" xfId="0" applyFont="1" applyFill="1" applyBorder="1" applyAlignment="1">
      <alignment horizontal="center" vertical="center" textRotation="255"/>
    </xf>
    <xf numFmtId="0" fontId="0" fillId="33" borderId="124" xfId="0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33" borderId="118" xfId="0" applyFill="1" applyBorder="1" applyAlignment="1">
      <alignment horizontal="center" vertical="center"/>
    </xf>
    <xf numFmtId="0" fontId="0" fillId="33" borderId="119" xfId="0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 shrinkToFit="1"/>
    </xf>
    <xf numFmtId="49" fontId="22" fillId="36" borderId="98" xfId="0" applyNumberFormat="1" applyFont="1" applyFill="1" applyBorder="1" applyAlignment="1">
      <alignment vertical="center"/>
    </xf>
    <xf numFmtId="49" fontId="22" fillId="36" borderId="17" xfId="0" applyNumberFormat="1" applyFont="1" applyFill="1" applyBorder="1" applyAlignment="1">
      <alignment vertical="center"/>
    </xf>
    <xf numFmtId="49" fontId="22" fillId="36" borderId="125" xfId="0" applyNumberFormat="1" applyFont="1" applyFill="1" applyBorder="1" applyAlignment="1">
      <alignment vertical="center"/>
    </xf>
    <xf numFmtId="49" fontId="22" fillId="36" borderId="111" xfId="0" applyNumberFormat="1" applyFont="1" applyFill="1" applyBorder="1" applyAlignment="1">
      <alignment vertical="center"/>
    </xf>
    <xf numFmtId="49" fontId="22" fillId="36" borderId="56" xfId="0" applyNumberFormat="1" applyFont="1" applyFill="1" applyBorder="1" applyAlignment="1">
      <alignment vertical="center"/>
    </xf>
    <xf numFmtId="49" fontId="22" fillId="36" borderId="77" xfId="0" applyNumberFormat="1" applyFont="1" applyFill="1" applyBorder="1" applyAlignment="1">
      <alignment vertical="center"/>
    </xf>
    <xf numFmtId="49" fontId="9" fillId="36" borderId="126" xfId="0" applyNumberFormat="1" applyFont="1" applyFill="1" applyBorder="1" applyAlignment="1">
      <alignment vertical="center"/>
    </xf>
    <xf numFmtId="49" fontId="9" fillId="36" borderId="101" xfId="0" applyNumberFormat="1" applyFont="1" applyFill="1" applyBorder="1" applyAlignment="1">
      <alignment vertical="center"/>
    </xf>
    <xf numFmtId="49" fontId="9" fillId="36" borderId="10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9" fontId="22" fillId="36" borderId="59" xfId="0" applyNumberFormat="1" applyFont="1" applyFill="1" applyBorder="1" applyAlignment="1">
      <alignment vertical="center"/>
    </xf>
    <xf numFmtId="49" fontId="22" fillId="36" borderId="50" xfId="0" applyNumberFormat="1" applyFont="1" applyFill="1" applyBorder="1" applyAlignment="1">
      <alignment vertical="center"/>
    </xf>
    <xf numFmtId="49" fontId="22" fillId="36" borderId="51" xfId="0" applyNumberFormat="1" applyFont="1" applyFill="1" applyBorder="1" applyAlignment="1">
      <alignment vertical="center"/>
    </xf>
    <xf numFmtId="0" fontId="4" fillId="36" borderId="50" xfId="0" applyFont="1" applyFill="1" applyBorder="1" applyAlignment="1">
      <alignment horizontal="left" vertical="center"/>
    </xf>
    <xf numFmtId="0" fontId="4" fillId="36" borderId="51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4" fillId="36" borderId="50" xfId="0" applyNumberFormat="1" applyFont="1" applyFill="1" applyBorder="1" applyAlignment="1">
      <alignment vertical="center"/>
    </xf>
    <xf numFmtId="49" fontId="4" fillId="36" borderId="51" xfId="0" applyNumberFormat="1" applyFont="1" applyFill="1" applyBorder="1" applyAlignment="1">
      <alignment vertical="center"/>
    </xf>
    <xf numFmtId="49" fontId="4" fillId="36" borderId="17" xfId="0" applyNumberFormat="1" applyFont="1" applyFill="1" applyBorder="1" applyAlignment="1">
      <alignment horizontal="left" vertical="center"/>
    </xf>
    <xf numFmtId="49" fontId="5" fillId="0" borderId="69" xfId="0" applyNumberFormat="1" applyFont="1" applyFill="1" applyBorder="1" applyAlignment="1">
      <alignment horizontal="center" vertical="center"/>
    </xf>
    <xf numFmtId="49" fontId="22" fillId="36" borderId="126" xfId="0" applyNumberFormat="1" applyFont="1" applyFill="1" applyBorder="1" applyAlignment="1">
      <alignment vertical="center"/>
    </xf>
    <xf numFmtId="49" fontId="22" fillId="36" borderId="101" xfId="0" applyNumberFormat="1" applyFont="1" applyFill="1" applyBorder="1" applyAlignment="1">
      <alignment vertical="center"/>
    </xf>
    <xf numFmtId="49" fontId="22" fillId="36" borderId="102" xfId="0" applyNumberFormat="1" applyFont="1" applyFill="1" applyBorder="1" applyAlignment="1">
      <alignment vertical="center"/>
    </xf>
    <xf numFmtId="0" fontId="25" fillId="0" borderId="120" xfId="0" applyFont="1" applyFill="1" applyBorder="1" applyAlignment="1">
      <alignment horizontal="center" vertical="center" textRotation="255"/>
    </xf>
    <xf numFmtId="0" fontId="25" fillId="0" borderId="121" xfId="0" applyFont="1" applyFill="1" applyBorder="1" applyAlignment="1">
      <alignment horizontal="center" vertical="center" textRotation="255"/>
    </xf>
    <xf numFmtId="0" fontId="25" fillId="0" borderId="122" xfId="0" applyFont="1" applyFill="1" applyBorder="1" applyAlignment="1">
      <alignment horizontal="center" vertical="center" textRotation="255"/>
    </xf>
    <xf numFmtId="49" fontId="4" fillId="36" borderId="54" xfId="0" applyNumberFormat="1" applyFont="1" applyFill="1" applyBorder="1" applyAlignment="1">
      <alignment vertical="center"/>
    </xf>
    <xf numFmtId="0" fontId="5" fillId="0" borderId="127" xfId="0" applyFont="1" applyFill="1" applyBorder="1" applyAlignment="1">
      <alignment vertical="center"/>
    </xf>
    <xf numFmtId="0" fontId="5" fillId="0" borderId="128" xfId="0" applyFont="1" applyFill="1" applyBorder="1" applyAlignment="1">
      <alignment vertical="center"/>
    </xf>
    <xf numFmtId="49" fontId="4" fillId="36" borderId="11" xfId="0" applyNumberFormat="1" applyFont="1" applyFill="1" applyBorder="1" applyAlignment="1">
      <alignment horizontal="left" vertical="center"/>
    </xf>
    <xf numFmtId="49" fontId="22" fillId="36" borderId="54" xfId="0" applyNumberFormat="1" applyFont="1" applyFill="1" applyBorder="1" applyAlignment="1">
      <alignment horizontal="center" vertical="center"/>
    </xf>
    <xf numFmtId="49" fontId="22" fillId="36" borderId="50" xfId="0" applyNumberFormat="1" applyFont="1" applyFill="1" applyBorder="1" applyAlignment="1">
      <alignment horizontal="center" vertical="center"/>
    </xf>
    <xf numFmtId="49" fontId="22" fillId="36" borderId="51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wrapText="1"/>
    </xf>
    <xf numFmtId="49" fontId="9" fillId="36" borderId="54" xfId="0" applyNumberFormat="1" applyFont="1" applyFill="1" applyBorder="1" applyAlignment="1">
      <alignment horizontal="center" vertical="center"/>
    </xf>
    <xf numFmtId="49" fontId="9" fillId="36" borderId="50" xfId="0" applyNumberFormat="1" applyFont="1" applyFill="1" applyBorder="1" applyAlignment="1">
      <alignment horizontal="center" vertical="center"/>
    </xf>
    <xf numFmtId="49" fontId="9" fillId="36" borderId="51" xfId="0" applyNumberFormat="1" applyFont="1" applyFill="1" applyBorder="1" applyAlignment="1">
      <alignment horizontal="center" vertical="center"/>
    </xf>
    <xf numFmtId="49" fontId="9" fillId="36" borderId="56" xfId="0" applyNumberFormat="1" applyFont="1" applyFill="1" applyBorder="1" applyAlignment="1">
      <alignment vertical="center"/>
    </xf>
    <xf numFmtId="49" fontId="9" fillId="36" borderId="77" xfId="0" applyNumberFormat="1" applyFont="1" applyFill="1" applyBorder="1" applyAlignment="1">
      <alignment vertical="center"/>
    </xf>
    <xf numFmtId="49" fontId="9" fillId="36" borderId="98" xfId="0" applyNumberFormat="1" applyFont="1" applyFill="1" applyBorder="1" applyAlignment="1">
      <alignment vertical="center"/>
    </xf>
    <xf numFmtId="49" fontId="9" fillId="36" borderId="17" xfId="0" applyNumberFormat="1" applyFont="1" applyFill="1" applyBorder="1" applyAlignment="1">
      <alignment vertical="center"/>
    </xf>
    <xf numFmtId="49" fontId="9" fillId="36" borderId="125" xfId="0" applyNumberFormat="1" applyFont="1" applyFill="1" applyBorder="1" applyAlignment="1">
      <alignment vertical="center"/>
    </xf>
    <xf numFmtId="0" fontId="4" fillId="36" borderId="54" xfId="0" applyFont="1" applyFill="1" applyBorder="1" applyAlignment="1" quotePrefix="1">
      <alignment horizontal="left" vertical="center"/>
    </xf>
    <xf numFmtId="0" fontId="24" fillId="37" borderId="0" xfId="0" applyFont="1" applyFill="1" applyAlignment="1">
      <alignment horizontal="left" vertical="top" wrapText="1"/>
    </xf>
    <xf numFmtId="49" fontId="22" fillId="36" borderId="129" xfId="0" applyNumberFormat="1" applyFont="1" applyFill="1" applyBorder="1" applyAlignment="1">
      <alignment vertical="center"/>
    </xf>
    <xf numFmtId="49" fontId="22" fillId="36" borderId="96" xfId="0" applyNumberFormat="1" applyFont="1" applyFill="1" applyBorder="1" applyAlignment="1">
      <alignment vertical="center"/>
    </xf>
    <xf numFmtId="49" fontId="0" fillId="36" borderId="17" xfId="0" applyNumberForma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22" fillId="0" borderId="29" xfId="0" applyNumberFormat="1" applyFont="1" applyFill="1" applyBorder="1" applyAlignment="1">
      <alignment vertical="center"/>
    </xf>
    <xf numFmtId="49" fontId="22" fillId="0" borderId="90" xfId="0" applyNumberFormat="1" applyFont="1" applyFill="1" applyBorder="1" applyAlignment="1">
      <alignment vertical="center"/>
    </xf>
    <xf numFmtId="49" fontId="22" fillId="36" borderId="130" xfId="0" applyNumberFormat="1" applyFont="1" applyFill="1" applyBorder="1" applyAlignment="1">
      <alignment vertical="center"/>
    </xf>
    <xf numFmtId="49" fontId="22" fillId="36" borderId="11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36" borderId="57" xfId="0" applyNumberFormat="1" applyFont="1" applyFill="1" applyBorder="1" applyAlignment="1">
      <alignment vertical="center"/>
    </xf>
    <xf numFmtId="49" fontId="22" fillId="36" borderId="23" xfId="0" applyNumberFormat="1" applyFont="1" applyFill="1" applyBorder="1" applyAlignment="1">
      <alignment vertical="center"/>
    </xf>
    <xf numFmtId="49" fontId="22" fillId="36" borderId="75" xfId="0" applyNumberFormat="1" applyFont="1" applyFill="1" applyBorder="1" applyAlignment="1">
      <alignment vertical="center"/>
    </xf>
    <xf numFmtId="49" fontId="9" fillId="36" borderId="129" xfId="0" applyNumberFormat="1" applyFont="1" applyFill="1" applyBorder="1" applyAlignment="1">
      <alignment vertical="center"/>
    </xf>
    <xf numFmtId="49" fontId="9" fillId="36" borderId="96" xfId="0" applyNumberFormat="1" applyFont="1" applyFill="1" applyBorder="1" applyAlignment="1">
      <alignment vertical="center"/>
    </xf>
    <xf numFmtId="0" fontId="4" fillId="36" borderId="60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49" fontId="22" fillId="36" borderId="98" xfId="0" applyNumberFormat="1" applyFont="1" applyFill="1" applyBorder="1" applyAlignment="1">
      <alignment horizontal="center" vertical="center"/>
    </xf>
    <xf numFmtId="49" fontId="22" fillId="36" borderId="17" xfId="0" applyNumberFormat="1" applyFont="1" applyFill="1" applyBorder="1" applyAlignment="1">
      <alignment horizontal="center" vertical="center"/>
    </xf>
    <xf numFmtId="49" fontId="22" fillId="36" borderId="125" xfId="0" applyNumberFormat="1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0" fillId="33" borderId="131" xfId="0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49" fontId="5" fillId="0" borderId="67" xfId="0" applyNumberFormat="1" applyFont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5" fillId="0" borderId="134" xfId="0" applyFont="1" applyFill="1" applyBorder="1" applyAlignment="1">
      <alignment vertical="center" wrapText="1"/>
    </xf>
    <xf numFmtId="0" fontId="5" fillId="0" borderId="135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114" xfId="0" applyFont="1" applyFill="1" applyBorder="1" applyAlignment="1">
      <alignment horizontal="center" vertical="center"/>
    </xf>
    <xf numFmtId="0" fontId="23" fillId="0" borderId="9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85725</xdr:rowOff>
    </xdr:from>
    <xdr:to>
      <xdr:col>7</xdr:col>
      <xdr:colOff>38100</xdr:colOff>
      <xdr:row>8</xdr:row>
      <xdr:rowOff>47625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95250" y="2333625"/>
          <a:ext cx="4191000" cy="7048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注）網掛部分　　　　　　　については、記入の必要はありません。</a:t>
          </a:r>
        </a:p>
      </xdr:txBody>
    </xdr:sp>
    <xdr:clientData/>
  </xdr:twoCellAnchor>
  <xdr:twoCellAnchor>
    <xdr:from>
      <xdr:col>20</xdr:col>
      <xdr:colOff>114300</xdr:colOff>
      <xdr:row>3</xdr:row>
      <xdr:rowOff>200025</xdr:rowOff>
    </xdr:from>
    <xdr:to>
      <xdr:col>24</xdr:col>
      <xdr:colOff>295275</xdr:colOff>
      <xdr:row>9</xdr:row>
      <xdr:rowOff>180975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48675" y="1952625"/>
          <a:ext cx="1438275" cy="14668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0" rIns="45720" bIns="0" vert="wordArtVertRtl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株式会社国天研究所　　　　　　　　三鷹支店</a:t>
          </a:r>
        </a:p>
      </xdr:txBody>
    </xdr:sp>
    <xdr:clientData/>
  </xdr:twoCellAnchor>
  <xdr:twoCellAnchor>
    <xdr:from>
      <xdr:col>24</xdr:col>
      <xdr:colOff>304800</xdr:colOff>
      <xdr:row>6</xdr:row>
      <xdr:rowOff>209550</xdr:rowOff>
    </xdr:from>
    <xdr:to>
      <xdr:col>27</xdr:col>
      <xdr:colOff>285750</xdr:colOff>
      <xdr:row>10</xdr:row>
      <xdr:rowOff>142875</xdr:rowOff>
    </xdr:to>
    <xdr:sp>
      <xdr:nvSpPr>
        <xdr:cNvPr id="3" name="WordArt 7"/>
        <xdr:cNvSpPr>
          <a:spLocks/>
        </xdr:cNvSpPr>
      </xdr:nvSpPr>
      <xdr:spPr>
        <a:xfrm>
          <a:off x="9896475" y="2705100"/>
          <a:ext cx="923925" cy="923925"/>
        </a:xfrm>
        <a:prstGeom prst="rect"/>
        <a:noFill/>
      </xdr:spPr>
      <xdr:txBody>
        <a:bodyPr fromWordArt="1" wrap="none" lIns="91440" tIns="45720" rIns="91440" bIns="45720">
          <a:prstTxWarp prst="textCirclePour">
            <a:avLst>
              <a:gd name="adj1" fmla="val -54030115"/>
              <a:gd name="adj2" fmla="val 32430"/>
            </a:avLst>
          </a:prstTxWarp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株式会社国天研究所　三鷹支店</a:t>
          </a:r>
        </a:p>
      </xdr:txBody>
    </xdr:sp>
    <xdr:clientData/>
  </xdr:twoCellAnchor>
  <xdr:twoCellAnchor>
    <xdr:from>
      <xdr:col>25</xdr:col>
      <xdr:colOff>0</xdr:colOff>
      <xdr:row>6</xdr:row>
      <xdr:rowOff>200025</xdr:rowOff>
    </xdr:from>
    <xdr:to>
      <xdr:col>27</xdr:col>
      <xdr:colOff>304800</xdr:colOff>
      <xdr:row>10</xdr:row>
      <xdr:rowOff>123825</xdr:rowOff>
    </xdr:to>
    <xdr:sp>
      <xdr:nvSpPr>
        <xdr:cNvPr id="4" name="AutoShape 12"/>
        <xdr:cNvSpPr>
          <a:spLocks/>
        </xdr:cNvSpPr>
      </xdr:nvSpPr>
      <xdr:spPr>
        <a:xfrm>
          <a:off x="9906000" y="2695575"/>
          <a:ext cx="933450" cy="9144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3724" y="10800"/>
                <a:pt x="3724" y="14708"/>
                <a:pt x="6892" y="17876"/>
              </a:cubicBezTo>
              <a:cubicBezTo>
                <a:pt x="10800" y="17876"/>
                <a:pt x="14708" y="17876"/>
                <a:pt x="17876" y="14708"/>
              </a:cubicBezTo>
              <a:cubicBezTo>
                <a:pt x="17876" y="10800"/>
                <a:pt x="17876" y="6892"/>
                <a:pt x="14708" y="3724"/>
              </a:cubicBezTo>
              <a:cubicBezTo>
                <a:pt x="10800" y="3724"/>
                <a:pt x="6892" y="3724"/>
                <a:pt x="3724" y="6892"/>
              </a:cubicBezTo>
              <a:close/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7</xdr:row>
      <xdr:rowOff>76200</xdr:rowOff>
    </xdr:from>
    <xdr:to>
      <xdr:col>27</xdr:col>
      <xdr:colOff>152400</xdr:colOff>
      <xdr:row>9</xdr:row>
      <xdr:rowOff>209550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0067925" y="2819400"/>
          <a:ext cx="619125" cy="628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支店長之印</a:t>
          </a:r>
        </a:p>
      </xdr:txBody>
    </xdr:sp>
    <xdr:clientData/>
  </xdr:twoCellAnchor>
  <xdr:twoCellAnchor>
    <xdr:from>
      <xdr:col>1</xdr:col>
      <xdr:colOff>685800</xdr:colOff>
      <xdr:row>5</xdr:row>
      <xdr:rowOff>95250</xdr:rowOff>
    </xdr:from>
    <xdr:to>
      <xdr:col>1</xdr:col>
      <xdr:colOff>1428750</xdr:colOff>
      <xdr:row>6</xdr:row>
      <xdr:rowOff>85725</xdr:rowOff>
    </xdr:to>
    <xdr:sp>
      <xdr:nvSpPr>
        <xdr:cNvPr id="6" name="Rectangle 15"/>
        <xdr:cNvSpPr>
          <a:spLocks/>
        </xdr:cNvSpPr>
      </xdr:nvSpPr>
      <xdr:spPr>
        <a:xfrm>
          <a:off x="1371600" y="2343150"/>
          <a:ext cx="742950" cy="23812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7</xdr:row>
      <xdr:rowOff>180975</xdr:rowOff>
    </xdr:from>
    <xdr:to>
      <xdr:col>1</xdr:col>
      <xdr:colOff>266700</xdr:colOff>
      <xdr:row>8</xdr:row>
      <xdr:rowOff>114300</xdr:rowOff>
    </xdr:to>
    <xdr:sp>
      <xdr:nvSpPr>
        <xdr:cNvPr id="1" name="Rectangle 4"/>
        <xdr:cNvSpPr>
          <a:spLocks/>
        </xdr:cNvSpPr>
      </xdr:nvSpPr>
      <xdr:spPr>
        <a:xfrm>
          <a:off x="628650" y="3600450"/>
          <a:ext cx="323850" cy="18097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3">
      <selection activeCell="K23" sqref="K23"/>
    </sheetView>
  </sheetViews>
  <sheetFormatPr defaultColWidth="9.00390625" defaultRowHeight="15.75" customHeight="1"/>
  <cols>
    <col min="1" max="16384" width="9.00390625" style="90" customWidth="1"/>
  </cols>
  <sheetData>
    <row r="2" ht="15.75" customHeight="1">
      <c r="A2" s="90" t="s">
        <v>146</v>
      </c>
    </row>
    <row r="4" ht="15.75" customHeight="1">
      <c r="F4" s="90" t="s">
        <v>131</v>
      </c>
    </row>
    <row r="5" ht="15.75" customHeight="1">
      <c r="F5" s="90" t="s">
        <v>132</v>
      </c>
    </row>
    <row r="6" ht="15.75" customHeight="1">
      <c r="F6" s="90" t="s">
        <v>133</v>
      </c>
    </row>
    <row r="7" ht="15.75" customHeight="1">
      <c r="F7" s="90" t="s">
        <v>25</v>
      </c>
    </row>
    <row r="8" ht="15.75" customHeight="1">
      <c r="F8" s="90" t="s">
        <v>148</v>
      </c>
    </row>
    <row r="9" ht="15.75" customHeight="1">
      <c r="F9" s="90" t="s">
        <v>149</v>
      </c>
    </row>
    <row r="10" ht="15.75" customHeight="1">
      <c r="F10" s="90" t="s">
        <v>150</v>
      </c>
    </row>
    <row r="13" spans="1:9" ht="15.75" customHeight="1">
      <c r="A13" s="494" t="s">
        <v>130</v>
      </c>
      <c r="B13" s="494"/>
      <c r="C13" s="494"/>
      <c r="D13" s="494"/>
      <c r="E13" s="494"/>
      <c r="F13" s="494"/>
      <c r="G13" s="494"/>
      <c r="H13" s="494"/>
      <c r="I13" s="494"/>
    </row>
    <row r="15" ht="15.75" customHeight="1">
      <c r="A15" s="90" t="s">
        <v>141</v>
      </c>
    </row>
    <row r="16" ht="15.75" customHeight="1">
      <c r="A16" s="90" t="s">
        <v>142</v>
      </c>
    </row>
    <row r="17" ht="15.75" customHeight="1">
      <c r="A17" s="90" t="s">
        <v>139</v>
      </c>
    </row>
    <row r="18" ht="15.75" customHeight="1">
      <c r="A18" s="90" t="s">
        <v>143</v>
      </c>
    </row>
    <row r="19" ht="15.75" customHeight="1">
      <c r="A19" s="90" t="s">
        <v>153</v>
      </c>
    </row>
    <row r="20" ht="15.75" customHeight="1">
      <c r="A20" s="90" t="s">
        <v>152</v>
      </c>
    </row>
    <row r="21" ht="15.75" customHeight="1">
      <c r="A21" s="90" t="s">
        <v>137</v>
      </c>
    </row>
    <row r="22" ht="15.75" customHeight="1">
      <c r="A22" s="90" t="s">
        <v>134</v>
      </c>
    </row>
    <row r="23" ht="15.75" customHeight="1">
      <c r="A23" s="90" t="s">
        <v>138</v>
      </c>
    </row>
    <row r="24" ht="15.75" customHeight="1">
      <c r="A24" s="90" t="s">
        <v>135</v>
      </c>
    </row>
    <row r="25" ht="15.75" customHeight="1">
      <c r="A25" s="90" t="s">
        <v>136</v>
      </c>
    </row>
    <row r="26" spans="1:9" ht="15.75" customHeight="1">
      <c r="A26" s="90" t="s">
        <v>264</v>
      </c>
      <c r="I26" s="90" t="s">
        <v>265</v>
      </c>
    </row>
    <row r="29" ht="15.75" customHeight="1">
      <c r="C29" s="90" t="s">
        <v>151</v>
      </c>
    </row>
    <row r="30" spans="4:7" ht="15.75" customHeight="1">
      <c r="D30" s="92" t="s">
        <v>144</v>
      </c>
      <c r="G30" s="93" t="s">
        <v>266</v>
      </c>
    </row>
    <row r="31" spans="4:7" ht="15.75" customHeight="1">
      <c r="D31" s="92" t="s">
        <v>145</v>
      </c>
      <c r="G31" s="93" t="s">
        <v>267</v>
      </c>
    </row>
    <row r="33" ht="15.75" customHeight="1">
      <c r="A33" s="322" t="s">
        <v>156</v>
      </c>
    </row>
    <row r="34" ht="15.75" customHeight="1">
      <c r="A34" s="322" t="s">
        <v>154</v>
      </c>
    </row>
    <row r="35" ht="15.75" customHeight="1">
      <c r="A35" s="322" t="s">
        <v>155</v>
      </c>
    </row>
    <row r="37" ht="15.75" customHeight="1">
      <c r="C37" s="91"/>
    </row>
  </sheetData>
  <sheetProtection/>
  <mergeCells count="1">
    <mergeCell ref="A13:I13"/>
  </mergeCells>
  <printOptions/>
  <pageMargins left="0.94" right="0.94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66"/>
  <sheetViews>
    <sheetView view="pageBreakPreview" zoomScale="80" zoomScaleSheetLayoutView="80" workbookViewId="0" topLeftCell="A22">
      <selection activeCell="AB29" sqref="AB29"/>
    </sheetView>
  </sheetViews>
  <sheetFormatPr defaultColWidth="9.00390625" defaultRowHeight="13.5"/>
  <cols>
    <col min="2" max="2" width="24.75390625" style="0" bestFit="1" customWidth="1"/>
    <col min="3" max="3" width="5.50390625" style="1" customWidth="1"/>
    <col min="4" max="33" width="4.125" style="1" customWidth="1"/>
    <col min="34" max="34" width="4.125" style="0" customWidth="1"/>
  </cols>
  <sheetData>
    <row r="1" spans="1:33" ht="91.5" customHeight="1">
      <c r="A1" s="535" t="s">
        <v>263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</row>
    <row r="2" spans="1:34" ht="27.75" customHeight="1">
      <c r="A2" s="534" t="s">
        <v>73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</row>
    <row r="3" spans="1:34" ht="18.75" customHeight="1">
      <c r="A3" s="538" t="s">
        <v>214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</row>
    <row r="4" spans="1:34" ht="19.5" customHeight="1">
      <c r="A4" s="11" t="s">
        <v>25</v>
      </c>
      <c r="C4" s="326"/>
      <c r="AH4" s="357"/>
    </row>
    <row r="5" spans="1:34" ht="19.5" customHeight="1">
      <c r="A5" s="11" t="s">
        <v>74</v>
      </c>
      <c r="C5" s="326"/>
      <c r="M5" s="537" t="s">
        <v>26</v>
      </c>
      <c r="N5" s="537"/>
      <c r="O5" s="537"/>
      <c r="P5" s="537"/>
      <c r="Q5" s="537"/>
      <c r="R5" s="537"/>
      <c r="T5" s="16"/>
      <c r="U5" s="16"/>
      <c r="V5" s="16"/>
      <c r="W5" s="16"/>
      <c r="X5" s="16"/>
      <c r="AH5" s="357"/>
    </row>
    <row r="6" spans="1:34" ht="19.5" customHeight="1">
      <c r="A6" s="8"/>
      <c r="C6" s="326"/>
      <c r="M6" s="17" t="s">
        <v>29</v>
      </c>
      <c r="N6" s="17"/>
      <c r="O6" s="17"/>
      <c r="P6" s="86" t="s">
        <v>126</v>
      </c>
      <c r="Q6" s="86"/>
      <c r="R6" s="87"/>
      <c r="S6" s="87"/>
      <c r="T6" s="88"/>
      <c r="U6" s="88"/>
      <c r="V6" s="88"/>
      <c r="W6" s="88"/>
      <c r="X6" s="16"/>
      <c r="AH6" s="357"/>
    </row>
    <row r="7" spans="1:34" ht="19.5" customHeight="1">
      <c r="A7" s="8"/>
      <c r="C7" s="326"/>
      <c r="M7" s="17" t="s">
        <v>28</v>
      </c>
      <c r="N7" s="17"/>
      <c r="O7" s="17"/>
      <c r="P7" s="86" t="s">
        <v>125</v>
      </c>
      <c r="Q7" s="17"/>
      <c r="R7" s="18"/>
      <c r="T7" s="16"/>
      <c r="U7" s="16"/>
      <c r="V7" s="16"/>
      <c r="W7" s="16"/>
      <c r="X7" s="16"/>
      <c r="AH7" s="357"/>
    </row>
    <row r="8" spans="1:34" ht="19.5" customHeight="1">
      <c r="A8" s="8"/>
      <c r="C8" s="326"/>
      <c r="M8" s="17" t="s">
        <v>7</v>
      </c>
      <c r="N8" s="17"/>
      <c r="O8" s="17"/>
      <c r="P8" s="86" t="s">
        <v>127</v>
      </c>
      <c r="Q8" s="17"/>
      <c r="R8" s="18"/>
      <c r="T8" s="16"/>
      <c r="U8" s="16"/>
      <c r="V8" s="16"/>
      <c r="W8" s="16"/>
      <c r="X8" s="16"/>
      <c r="AH8" s="357"/>
    </row>
    <row r="9" spans="1:34" ht="19.5" customHeight="1">
      <c r="A9" s="8"/>
      <c r="C9" s="326"/>
      <c r="M9" s="17" t="s">
        <v>8</v>
      </c>
      <c r="N9" s="17"/>
      <c r="O9" s="17"/>
      <c r="P9" s="86" t="s">
        <v>128</v>
      </c>
      <c r="Q9" s="17"/>
      <c r="R9" s="18"/>
      <c r="T9" s="16"/>
      <c r="U9" s="16"/>
      <c r="V9" s="16"/>
      <c r="W9" s="16"/>
      <c r="X9" s="16"/>
      <c r="AH9" s="357"/>
    </row>
    <row r="10" spans="1:34" ht="19.5" customHeight="1">
      <c r="A10" s="8"/>
      <c r="C10" s="326"/>
      <c r="M10" s="539" t="s">
        <v>27</v>
      </c>
      <c r="N10" s="539"/>
      <c r="O10" s="539"/>
      <c r="P10" s="539"/>
      <c r="Q10" s="539"/>
      <c r="R10" s="539"/>
      <c r="S10" s="89" t="s">
        <v>129</v>
      </c>
      <c r="T10" s="16"/>
      <c r="U10" s="16"/>
      <c r="V10" s="16"/>
      <c r="W10" s="16"/>
      <c r="X10" s="16"/>
      <c r="AH10" s="357"/>
    </row>
    <row r="11" spans="1:34" ht="19.5" customHeight="1">
      <c r="A11" s="8"/>
      <c r="C11" s="326"/>
      <c r="M11" s="302" t="s">
        <v>202</v>
      </c>
      <c r="N11" s="19"/>
      <c r="O11" s="20"/>
      <c r="P11" s="20"/>
      <c r="Q11" s="20"/>
      <c r="R11" s="20"/>
      <c r="S11" s="10"/>
      <c r="T11" s="9"/>
      <c r="U11" s="9"/>
      <c r="V11" s="9"/>
      <c r="W11" s="9"/>
      <c r="X11" s="9"/>
      <c r="AH11" s="357"/>
    </row>
    <row r="12" spans="1:33" ht="23.25" customHeight="1">
      <c r="A12" s="394" t="s">
        <v>38</v>
      </c>
      <c r="B12" s="392"/>
      <c r="C12" s="393" t="s">
        <v>212</v>
      </c>
      <c r="D12" s="37"/>
      <c r="E12" s="37"/>
      <c r="F12" s="37"/>
      <c r="G12" s="37"/>
      <c r="H12" s="37"/>
      <c r="I12" s="37"/>
      <c r="J12" s="37"/>
      <c r="K12" s="37"/>
      <c r="L12" s="3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" customFormat="1" ht="20.25" customHeight="1" thickBot="1">
      <c r="A13" s="36" t="s">
        <v>36</v>
      </c>
      <c r="B13" s="529" t="s">
        <v>39</v>
      </c>
      <c r="C13" s="530"/>
      <c r="D13" s="169">
        <v>1</v>
      </c>
      <c r="E13" s="170">
        <v>2</v>
      </c>
      <c r="F13" s="170">
        <v>3</v>
      </c>
      <c r="G13" s="170">
        <v>4</v>
      </c>
      <c r="H13" s="170">
        <v>5</v>
      </c>
      <c r="I13" s="170">
        <v>6</v>
      </c>
      <c r="J13" s="170">
        <v>7</v>
      </c>
      <c r="K13" s="170">
        <v>8</v>
      </c>
      <c r="L13" s="170">
        <v>9</v>
      </c>
      <c r="M13" s="255">
        <v>10</v>
      </c>
      <c r="N13" s="170">
        <v>11</v>
      </c>
      <c r="O13" s="170">
        <v>12</v>
      </c>
      <c r="P13" s="170">
        <v>13</v>
      </c>
      <c r="Q13" s="170">
        <v>14</v>
      </c>
      <c r="R13" s="170">
        <v>15</v>
      </c>
      <c r="S13" s="170">
        <v>16</v>
      </c>
      <c r="T13" s="170">
        <v>17</v>
      </c>
      <c r="U13" s="170">
        <v>18</v>
      </c>
      <c r="V13" s="170">
        <v>19</v>
      </c>
      <c r="W13" s="170">
        <v>20</v>
      </c>
      <c r="X13" s="170">
        <v>21</v>
      </c>
      <c r="Y13" s="170">
        <v>22</v>
      </c>
      <c r="Z13" s="170">
        <v>23</v>
      </c>
      <c r="AA13" s="170">
        <v>24</v>
      </c>
      <c r="AB13" s="170">
        <v>25</v>
      </c>
      <c r="AC13" s="170">
        <v>26</v>
      </c>
      <c r="AD13" s="170">
        <v>27</v>
      </c>
      <c r="AE13" s="170">
        <v>28</v>
      </c>
      <c r="AF13" s="170">
        <v>29</v>
      </c>
      <c r="AG13" s="171">
        <v>30</v>
      </c>
    </row>
    <row r="14" spans="1:33" ht="14.25" customHeight="1">
      <c r="A14" s="531"/>
      <c r="B14" s="262" t="s">
        <v>1</v>
      </c>
      <c r="C14" s="152">
        <v>1</v>
      </c>
      <c r="D14" s="153" t="s">
        <v>169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</row>
    <row r="15" spans="1:33" ht="24" customHeight="1">
      <c r="A15" s="532"/>
      <c r="B15" s="262" t="s">
        <v>0</v>
      </c>
      <c r="C15" s="157">
        <v>10</v>
      </c>
      <c r="D15" s="158">
        <v>4</v>
      </c>
      <c r="E15" s="159">
        <v>0</v>
      </c>
      <c r="F15" s="159"/>
      <c r="G15" s="159"/>
      <c r="H15" s="159"/>
      <c r="I15" s="159"/>
      <c r="J15" s="159"/>
      <c r="K15" s="159"/>
      <c r="L15" s="159"/>
      <c r="M15" s="160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</row>
    <row r="16" spans="1:33" ht="14.25" customHeight="1">
      <c r="A16" s="532"/>
      <c r="B16" s="262" t="s">
        <v>2</v>
      </c>
      <c r="C16" s="157">
        <v>4</v>
      </c>
      <c r="D16" s="158">
        <v>2</v>
      </c>
      <c r="E16" s="159">
        <v>0</v>
      </c>
      <c r="F16" s="159">
        <v>0</v>
      </c>
      <c r="G16" s="160">
        <v>0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</row>
    <row r="17" spans="1:33" ht="14.25" customHeight="1">
      <c r="A17" s="532"/>
      <c r="B17" s="263" t="s">
        <v>31</v>
      </c>
      <c r="C17" s="161">
        <v>4</v>
      </c>
      <c r="D17" s="162" t="s">
        <v>170</v>
      </c>
      <c r="E17" s="163">
        <v>0</v>
      </c>
      <c r="F17" s="163">
        <v>0</v>
      </c>
      <c r="G17" s="164">
        <v>0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</row>
    <row r="18" spans="1:33" ht="14.25" customHeight="1" thickBot="1">
      <c r="A18" s="533"/>
      <c r="B18" s="264" t="s">
        <v>3</v>
      </c>
      <c r="C18" s="165">
        <v>4</v>
      </c>
      <c r="D18" s="166" t="s">
        <v>171</v>
      </c>
      <c r="E18" s="167" t="s">
        <v>172</v>
      </c>
      <c r="F18" s="167">
        <v>0</v>
      </c>
      <c r="G18" s="168">
        <v>1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</row>
    <row r="19" spans="1:33" s="8" customFormat="1" ht="30" customHeight="1" thickBot="1">
      <c r="A19" s="102" t="s">
        <v>63</v>
      </c>
      <c r="B19" s="109" t="s">
        <v>66</v>
      </c>
      <c r="C19" s="172" t="s">
        <v>165</v>
      </c>
      <c r="D19" s="285" t="s">
        <v>217</v>
      </c>
      <c r="E19" s="286" t="s">
        <v>34</v>
      </c>
      <c r="F19" s="286" t="s">
        <v>218</v>
      </c>
      <c r="G19" s="286" t="s">
        <v>105</v>
      </c>
      <c r="H19" s="286" t="s">
        <v>106</v>
      </c>
      <c r="I19" s="286" t="s">
        <v>107</v>
      </c>
      <c r="J19" s="286" t="s">
        <v>108</v>
      </c>
      <c r="K19" s="286" t="s">
        <v>109</v>
      </c>
      <c r="L19" s="286">
        <f>IF('債主登録依頼書(入力用シート)'!$D19="","",MID('債主登録依頼書(入力用シート)'!$D19,COLUMN(L19)-3,1))</f>
      </c>
      <c r="M19" s="287">
        <f>IF('債主登録依頼書(入力用シート)'!$D19="","",MID('債主登録依頼書(入力用シート)'!$D19,COLUMN(M19)-3,1))</f>
      </c>
      <c r="N19" s="288">
        <f>IF('債主登録依頼書(入力用シート)'!$D19="","",MID('債主登録依頼書(入力用シート)'!$D19,COLUMN(N19)-3,1))</f>
      </c>
      <c r="O19" s="286">
        <f>IF('債主登録依頼書(入力用シート)'!$D19="","",MID('債主登録依頼書(入力用シート)'!$D19,COLUMN(O19)-3,1))</f>
      </c>
      <c r="P19" s="286">
        <f>IF('債主登録依頼書(入力用シート)'!$D19="","",MID('債主登録依頼書(入力用シート)'!$D19,COLUMN(P19)-3,1))</f>
      </c>
      <c r="Q19" s="286">
        <f>IF('債主登録依頼書(入力用シート)'!$D19="","",MID('債主登録依頼書(入力用シート)'!$D19,COLUMN(Q19)-3,1))</f>
      </c>
      <c r="R19" s="286">
        <f>IF('債主登録依頼書(入力用シート)'!$D19="","",MID('債主登録依頼書(入力用シート)'!$D19,COLUMN(R19)-3,1))</f>
      </c>
      <c r="S19" s="286">
        <f>IF('債主登録依頼書(入力用シート)'!$D19="","",MID('債主登録依頼書(入力用シート)'!$D19,COLUMN(S19)-3,1))</f>
      </c>
      <c r="T19" s="289">
        <f>IF('債主登録依頼書(入力用シート)'!$D19="","",MID('債主登録依頼書(入力用シート)'!$D19,COLUMN(T19)-3,1))</f>
      </c>
      <c r="U19" s="252" t="s">
        <v>215</v>
      </c>
      <c r="V19" s="104"/>
      <c r="W19" s="104"/>
      <c r="X19" s="105"/>
      <c r="Y19" s="41" t="s">
        <v>71</v>
      </c>
      <c r="Z19" s="41" t="s">
        <v>34</v>
      </c>
      <c r="AA19" s="41" t="s">
        <v>37</v>
      </c>
      <c r="AB19" s="249" t="s">
        <v>35</v>
      </c>
      <c r="AC19" s="106"/>
      <c r="AD19" s="106"/>
      <c r="AE19" s="106"/>
      <c r="AF19" s="106"/>
      <c r="AG19" s="106"/>
    </row>
    <row r="20" spans="1:33" s="8" customFormat="1" ht="30" customHeight="1">
      <c r="A20" s="520" t="s">
        <v>41</v>
      </c>
      <c r="B20" s="523" t="s">
        <v>67</v>
      </c>
      <c r="C20" s="173" t="s">
        <v>166</v>
      </c>
      <c r="D20" s="344" t="s">
        <v>110</v>
      </c>
      <c r="E20" s="273" t="s">
        <v>111</v>
      </c>
      <c r="F20" s="273" t="s">
        <v>112</v>
      </c>
      <c r="G20" s="273" t="s">
        <v>113</v>
      </c>
      <c r="H20" s="273"/>
      <c r="I20" s="273"/>
      <c r="J20" s="273"/>
      <c r="K20" s="273"/>
      <c r="L20" s="273">
        <f>IF('債主登録依頼書(入力用シート)'!$D20="","",MID('債主登録依頼書(入力用シート)'!$D20,COLUMN(L20)-3,1))</f>
      </c>
      <c r="M20" s="274">
        <f>IF('債主登録依頼書(入力用シート)'!$D20="","",MID('債主登録依頼書(入力用シート)'!$D20,COLUMN(M20)-3,1))</f>
      </c>
      <c r="N20" s="402">
        <f>IF('債主登録依頼書(入力用シート)'!$D20="","",MID('債主登録依頼書(入力用シート)'!$D20,COLUMN(N20)-3,1))</f>
      </c>
      <c r="O20" s="273">
        <f>IF('債主登録依頼書(入力用シート)'!$D20="","",MID('債主登録依頼書(入力用シート)'!$D20,COLUMN(O20)-3,1))</f>
      </c>
      <c r="P20" s="273">
        <f>IF('債主登録依頼書(入力用シート)'!$D20="","",MID('債主登録依頼書(入力用シート)'!$D20,COLUMN(P20)-3,1))</f>
      </c>
      <c r="Q20" s="273">
        <f>IF('債主登録依頼書(入力用シート)'!$D20="","",MID('債主登録依頼書(入力用シート)'!$D20,COLUMN(Q20)-3,1))</f>
      </c>
      <c r="R20" s="273">
        <f>IF('債主登録依頼書(入力用シート)'!$D20="","",MID('債主登録依頼書(入力用シート)'!$D20,COLUMN(R20)-3,1))</f>
      </c>
      <c r="S20" s="273">
        <f>IF('債主登録依頼書(入力用シート)'!$D20="","",MID('債主登録依頼書(入力用シート)'!$D20,COLUMN(S20)-3,1))</f>
      </c>
      <c r="T20" s="403">
        <f>IF('債主登録依頼書(入力用シート)'!$D20="","",MID('債主登録依頼書(入力用シート)'!$D20,COLUMN(T20)-3,1))</f>
      </c>
      <c r="U20" s="383" t="s">
        <v>210</v>
      </c>
      <c r="V20" s="108"/>
      <c r="W20" s="10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8" customFormat="1" ht="30" customHeight="1">
      <c r="A21" s="521"/>
      <c r="B21" s="524"/>
      <c r="C21" s="174" t="s">
        <v>166</v>
      </c>
      <c r="D21" s="404">
        <f>IF('債主登録依頼書(入力用シート)'!$D21="","",MID('債主登録依頼書(入力用シート)'!$D21,COLUMN(D21)-3,1))</f>
      </c>
      <c r="E21" s="405">
        <f>IF('債主登録依頼書(入力用シート)'!$D21="","",MID('債主登録依頼書(入力用シート)'!$D21,COLUMN(E21)-3,1))</f>
      </c>
      <c r="F21" s="405">
        <f>IF('債主登録依頼書(入力用シート)'!$D21="","",MID('債主登録依頼書(入力用シート)'!$D21,COLUMN(F21)-3,1))</f>
      </c>
      <c r="G21" s="405">
        <f>IF('債主登録依頼書(入力用シート)'!$D21="","",MID('債主登録依頼書(入力用シート)'!$D21,COLUMN(G21)-3,1))</f>
      </c>
      <c r="H21" s="405">
        <f>IF('債主登録依頼書(入力用シート)'!$D21="","",MID('債主登録依頼書(入力用シート)'!$D21,COLUMN(H21)-3,1))</f>
      </c>
      <c r="I21" s="405">
        <f>IF('債主登録依頼書(入力用シート)'!$D21="","",MID('債主登録依頼書(入力用シート)'!$D21,COLUMN(I21)-3,1))</f>
      </c>
      <c r="J21" s="405">
        <f>IF('債主登録依頼書(入力用シート)'!$D21="","",MID('債主登録依頼書(入力用シート)'!$D21,COLUMN(J21)-3,1))</f>
      </c>
      <c r="K21" s="405">
        <f>IF('債主登録依頼書(入力用シート)'!$D21="","",MID('債主登録依頼書(入力用シート)'!$D21,COLUMN(K21)-3,1))</f>
      </c>
      <c r="L21" s="405">
        <f>IF('債主登録依頼書(入力用シート)'!$D21="","",MID('債主登録依頼書(入力用シート)'!$D21,COLUMN(L21)-3,1))</f>
      </c>
      <c r="M21" s="406">
        <f>IF('債主登録依頼書(入力用シート)'!$D21="","",MID('債主登録依頼書(入力用シート)'!$D21,COLUMN(M21)-3,1))</f>
      </c>
      <c r="N21" s="407">
        <f>IF('債主登録依頼書(入力用シート)'!$D21="","",MID('債主登録依頼書(入力用シート)'!$D21,COLUMN(N21)-3,1))</f>
      </c>
      <c r="O21" s="405">
        <f>IF('債主登録依頼書(入力用シート)'!$D21="","",MID('債主登録依頼書(入力用シート)'!$D21,COLUMN(O21)-3,1))</f>
      </c>
      <c r="P21" s="405">
        <f>IF('債主登録依頼書(入力用シート)'!$D21="","",MID('債主登録依頼書(入力用シート)'!$D21,COLUMN(P21)-3,1))</f>
      </c>
      <c r="Q21" s="405">
        <f>IF('債主登録依頼書(入力用シート)'!$D21="","",MID('債主登録依頼書(入力用シート)'!$D21,COLUMN(Q21)-3,1))</f>
      </c>
      <c r="R21" s="405">
        <f>IF('債主登録依頼書(入力用シート)'!$D21="","",MID('債主登録依頼書(入力用シート)'!$D21,COLUMN(R21)-3,1))</f>
      </c>
      <c r="S21" s="405">
        <f>IF('債主登録依頼書(入力用シート)'!$D21="","",MID('債主登録依頼書(入力用シート)'!$D21,COLUMN(S21)-3,1))</f>
      </c>
      <c r="T21" s="408">
        <f>IF('債主登録依頼書(入力用シート)'!$D21="","",MID('債主登録依頼書(入力用シート)'!$D21,COLUMN(T21)-3,1))</f>
      </c>
      <c r="U21" s="107"/>
      <c r="V21" s="108"/>
      <c r="W21" s="10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8" customFormat="1" ht="30" customHeight="1" thickBot="1">
      <c r="A22" s="522"/>
      <c r="B22" s="525"/>
      <c r="C22" s="175" t="s">
        <v>166</v>
      </c>
      <c r="D22" s="291">
        <f>IF('債主登録依頼書(入力用シート)'!$D22="","",MID('債主登録依頼書(入力用シート)'!$D22,COLUMN(D22)-3,1))</f>
      </c>
      <c r="E22" s="276">
        <f>IF('債主登録依頼書(入力用シート)'!$D22="","",MID('債主登録依頼書(入力用シート)'!$D22,COLUMN(E22)-3,1))</f>
      </c>
      <c r="F22" s="276">
        <f>IF('債主登録依頼書(入力用シート)'!$D22="","",MID('債主登録依頼書(入力用シート)'!$D22,COLUMN(F22)-3,1))</f>
      </c>
      <c r="G22" s="276">
        <f>IF('債主登録依頼書(入力用シート)'!$D22="","",MID('債主登録依頼書(入力用シート)'!$D22,COLUMN(G22)-3,1))</f>
      </c>
      <c r="H22" s="276">
        <f>IF('債主登録依頼書(入力用シート)'!$D22="","",MID('債主登録依頼書(入力用シート)'!$D22,COLUMN(H22)-3,1))</f>
      </c>
      <c r="I22" s="276">
        <f>IF('債主登録依頼書(入力用シート)'!$D22="","",MID('債主登録依頼書(入力用シート)'!$D22,COLUMN(I22)-3,1))</f>
      </c>
      <c r="J22" s="276">
        <f>IF('債主登録依頼書(入力用シート)'!$D22="","",MID('債主登録依頼書(入力用シート)'!$D22,COLUMN(J22)-3,1))</f>
      </c>
      <c r="K22" s="276">
        <f>IF('債主登録依頼書(入力用シート)'!$D22="","",MID('債主登録依頼書(入力用シート)'!$D22,COLUMN(K22)-3,1))</f>
      </c>
      <c r="L22" s="276">
        <f>IF('債主登録依頼書(入力用シート)'!$D22="","",MID('債主登録依頼書(入力用シート)'!$D22,COLUMN(L22)-3,1))</f>
      </c>
      <c r="M22" s="292">
        <f>IF('債主登録依頼書(入力用シート)'!$D22="","",MID('債主登録依頼書(入力用シート)'!$D22,COLUMN(M22)-3,1))</f>
      </c>
      <c r="N22" s="407">
        <f>IF('債主登録依頼書(入力用シート)'!$D22="","",MID('債主登録依頼書(入力用シート)'!$D22,COLUMN(N22)-3,1))</f>
      </c>
      <c r="O22" s="405">
        <f>IF('債主登録依頼書(入力用シート)'!$D22="","",MID('債主登録依頼書(入力用シート)'!$D22,COLUMN(O22)-3,1))</f>
      </c>
      <c r="P22" s="405">
        <f>IF('債主登録依頼書(入力用シート)'!$D22="","",MID('債主登録依頼書(入力用シート)'!$D22,COLUMN(P22)-3,1))</f>
      </c>
      <c r="Q22" s="405">
        <f>IF('債主登録依頼書(入力用シート)'!$D22="","",MID('債主登録依頼書(入力用シート)'!$D22,COLUMN(Q22)-3,1))</f>
      </c>
      <c r="R22" s="405">
        <f>IF('債主登録依頼書(入力用シート)'!$D22="","",MID('債主登録依頼書(入力用シート)'!$D22,COLUMN(R22)-3,1))</f>
      </c>
      <c r="S22" s="405">
        <f>IF('債主登録依頼書(入力用シート)'!$D22="","",MID('債主登録依頼書(入力用シート)'!$D22,COLUMN(S22)-3,1))</f>
      </c>
      <c r="T22" s="408">
        <f>IF('債主登録依頼書(入力用シート)'!$D22="","",MID('債主登録依頼書(入力用シート)'!$D22,COLUMN(T22)-3,1))</f>
      </c>
      <c r="U22" s="107"/>
      <c r="V22" s="108"/>
      <c r="W22" s="108"/>
      <c r="X22" s="18"/>
      <c r="Y22" s="106"/>
      <c r="Z22" s="18"/>
      <c r="AA22" s="18"/>
      <c r="AB22" s="18"/>
      <c r="AC22" s="18"/>
      <c r="AD22" s="18"/>
      <c r="AE22" s="18"/>
      <c r="AF22" s="18"/>
      <c r="AG22" s="18"/>
    </row>
    <row r="23" spans="1:29" ht="24" customHeight="1" thickBot="1">
      <c r="A23" s="68"/>
      <c r="B23" s="69" t="s">
        <v>68</v>
      </c>
      <c r="C23" s="176" t="s">
        <v>79</v>
      </c>
      <c r="D23" s="82"/>
      <c r="E23" s="43"/>
      <c r="F23" s="43"/>
      <c r="G23" s="43"/>
      <c r="H23" s="43"/>
      <c r="I23" s="43"/>
      <c r="J23" s="43"/>
      <c r="K23" s="43"/>
      <c r="L23" s="43"/>
      <c r="M23" s="83"/>
      <c r="N23" s="82"/>
      <c r="O23" s="43"/>
      <c r="P23" s="43"/>
      <c r="Q23" s="43"/>
      <c r="R23" s="43"/>
      <c r="S23" s="43"/>
      <c r="T23" s="84"/>
      <c r="U23" s="85"/>
      <c r="V23" s="43"/>
      <c r="W23" s="83"/>
      <c r="X23" s="476"/>
      <c r="Y23" s="7"/>
      <c r="Z23" s="7"/>
      <c r="AA23" s="7"/>
      <c r="AB23" s="7"/>
      <c r="AC23" s="7"/>
    </row>
    <row r="24" spans="1:23" ht="30" customHeight="1" thickBot="1">
      <c r="A24" s="510" t="s">
        <v>64</v>
      </c>
      <c r="B24" s="110" t="s">
        <v>23</v>
      </c>
      <c r="C24" s="177" t="s">
        <v>81</v>
      </c>
      <c r="D24" s="409">
        <v>1</v>
      </c>
      <c r="E24" s="410">
        <v>8</v>
      </c>
      <c r="F24" s="410">
        <v>1</v>
      </c>
      <c r="G24" s="410" t="s">
        <v>219</v>
      </c>
      <c r="H24" s="411">
        <v>8</v>
      </c>
      <c r="I24" s="411">
        <v>5</v>
      </c>
      <c r="J24" s="411">
        <v>8</v>
      </c>
      <c r="K24" s="412">
        <v>8</v>
      </c>
      <c r="L24" s="474"/>
      <c r="M24" s="100"/>
      <c r="N24" s="99"/>
      <c r="O24" s="100"/>
      <c r="P24" s="100"/>
      <c r="Q24" s="100"/>
      <c r="R24" s="108"/>
      <c r="S24" s="108"/>
      <c r="T24" s="108"/>
      <c r="U24" s="3"/>
      <c r="V24" s="3"/>
      <c r="W24" s="3"/>
    </row>
    <row r="25" spans="1:33" ht="30" customHeight="1" thickBot="1">
      <c r="A25" s="511"/>
      <c r="B25" s="111" t="s">
        <v>4</v>
      </c>
      <c r="C25" s="178" t="s">
        <v>167</v>
      </c>
      <c r="D25" s="268" t="s">
        <v>114</v>
      </c>
      <c r="E25" s="269" t="s">
        <v>115</v>
      </c>
      <c r="F25" s="269" t="s">
        <v>116</v>
      </c>
      <c r="G25" s="272"/>
      <c r="H25" s="277"/>
      <c r="I25" s="278"/>
      <c r="J25" s="278"/>
      <c r="K25" s="278"/>
      <c r="L25" s="119"/>
      <c r="M25" s="119"/>
      <c r="N25" s="119"/>
      <c r="O25" s="119"/>
      <c r="P25" s="119"/>
      <c r="Q25" s="119"/>
      <c r="R25" s="119"/>
      <c r="S25" s="119"/>
      <c r="T25" s="119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23" ht="30" customHeight="1">
      <c r="A26" s="526"/>
      <c r="B26" s="112" t="s">
        <v>24</v>
      </c>
      <c r="C26" s="179" t="s">
        <v>168</v>
      </c>
      <c r="D26" s="279" t="s">
        <v>110</v>
      </c>
      <c r="E26" s="280" t="s">
        <v>111</v>
      </c>
      <c r="F26" s="280" t="s">
        <v>117</v>
      </c>
      <c r="G26" s="280" t="s">
        <v>118</v>
      </c>
      <c r="H26" s="281" t="s">
        <v>220</v>
      </c>
      <c r="I26" s="281">
        <v>2</v>
      </c>
      <c r="J26" s="281" t="s">
        <v>221</v>
      </c>
      <c r="K26" s="281">
        <v>2</v>
      </c>
      <c r="L26" s="281">
        <v>1</v>
      </c>
      <c r="M26" s="282" t="s">
        <v>221</v>
      </c>
      <c r="N26" s="283">
        <v>1</v>
      </c>
      <c r="O26" s="281">
        <f>IF('債主登録依頼書(入力用シート)'!$D26="","",MID('債主登録依頼書(入力用シート)'!$D26,COLUMN(O26)-3,1))</f>
      </c>
      <c r="P26" s="281">
        <f>IF('債主登録依頼書(入力用シート)'!$D26="","",MID('債主登録依頼書(入力用シート)'!$D26,COLUMN(P26)-3,1))</f>
      </c>
      <c r="Q26" s="281">
        <f>IF('債主登録依頼書(入力用シート)'!$D26="","",MID('債主登録依頼書(入力用シート)'!$D26,COLUMN(Q26)-3,1))</f>
      </c>
      <c r="R26" s="281">
        <f>IF('債主登録依頼書(入力用シート)'!$D26="","",MID('債主登録依頼書(入力用シート)'!$D26,COLUMN(R26)-3,1))</f>
      </c>
      <c r="S26" s="281">
        <f>IF('債主登録依頼書(入力用シート)'!$D26="","",MID('債主登録依頼書(入力用シート)'!$D26,COLUMN(S26)-3,1))</f>
      </c>
      <c r="T26" s="284">
        <f>IF('債主登録依頼書(入力用シート)'!$D26="","",MID('債主登録依頼書(入力用シート)'!$D26,COLUMN(T26)-3,1))</f>
      </c>
      <c r="U26" s="4"/>
      <c r="V26" s="3"/>
      <c r="W26" s="3"/>
    </row>
    <row r="27" spans="1:23" ht="30" customHeight="1">
      <c r="A27" s="347" t="s">
        <v>41</v>
      </c>
      <c r="B27" s="348" t="s">
        <v>42</v>
      </c>
      <c r="C27" s="349" t="s">
        <v>168</v>
      </c>
      <c r="D27" s="413">
        <f>IF('債主登録依頼書(入力用シート)'!$D27="","",MID('債主登録依頼書(入力用シート)'!$D27,COLUMN(D27)-3,1))</f>
      </c>
      <c r="E27" s="269">
        <f>IF('債主登録依頼書(入力用シート)'!$D27="","",MID('債主登録依頼書(入力用シート)'!$D27,COLUMN(E27)-3,1))</f>
      </c>
      <c r="F27" s="269">
        <f>IF('債主登録依頼書(入力用シート)'!$D27="","",MID('債主登録依頼書(入力用シート)'!$D27,COLUMN(F27)-3,1))</f>
      </c>
      <c r="G27" s="269">
        <f>IF('債主登録依頼書(入力用シート)'!$D27="","",MID('債主登録依頼書(入力用シート)'!$D27,COLUMN(G27)-3,1))</f>
      </c>
      <c r="H27" s="269">
        <f>IF('債主登録依頼書(入力用シート)'!$D27="","",MID('債主登録依頼書(入力用シート)'!$D27,COLUMN(H27)-3,1))</f>
      </c>
      <c r="I27" s="269">
        <f>IF('債主登録依頼書(入力用シート)'!$D27="","",MID('債主登録依頼書(入力用シート)'!$D27,COLUMN(I27)-3,1))</f>
      </c>
      <c r="J27" s="269">
        <f>IF('債主登録依頼書(入力用シート)'!$D27="","",MID('債主登録依頼書(入力用シート)'!$D27,COLUMN(J27)-3,1))</f>
      </c>
      <c r="K27" s="269">
        <f>IF('債主登録依頼書(入力用シート)'!$D27="","",MID('債主登録依頼書(入力用シート)'!$D27,COLUMN(K27)-3,1))</f>
      </c>
      <c r="L27" s="269">
        <f>IF('債主登録依頼書(入力用シート)'!$D27="","",MID('債主登録依頼書(入力用シート)'!$D27,COLUMN(L27)-3,1))</f>
      </c>
      <c r="M27" s="270">
        <f>IF('債主登録依頼書(入力用シート)'!$D27="","",MID('債主登録依頼書(入力用シート)'!$D27,COLUMN(M27)-3,1))</f>
      </c>
      <c r="N27" s="271">
        <f>IF('債主登録依頼書(入力用シート)'!$D27="","",MID('債主登録依頼書(入力用シート)'!$D27,COLUMN(N27)-3,1))</f>
      </c>
      <c r="O27" s="269">
        <f>IF('債主登録依頼書(入力用シート)'!$D27="","",MID('債主登録依頼書(入力用シート)'!$D27,COLUMN(O27)-3,1))</f>
      </c>
      <c r="P27" s="269">
        <f>IF('債主登録依頼書(入力用シート)'!$D27="","",MID('債主登録依頼書(入力用シート)'!$D27,COLUMN(P27)-3,1))</f>
      </c>
      <c r="Q27" s="269">
        <f>IF('債主登録依頼書(入力用シート)'!$D27="","",MID('債主登録依頼書(入力用シート)'!$D27,COLUMN(Q27)-3,1))</f>
      </c>
      <c r="R27" s="269">
        <f>IF('債主登録依頼書(入力用シート)'!$D27="","",MID('債主登録依頼書(入力用シート)'!$D27,COLUMN(R27)-3,1))</f>
      </c>
      <c r="S27" s="269">
        <f>IF('債主登録依頼書(入力用シート)'!$D27="","",MID('債主登録依頼書(入力用シート)'!$D27,COLUMN(S27)-3,1))</f>
      </c>
      <c r="T27" s="272">
        <f>IF('債主登録依頼書(入力用シート)'!$D27="","",MID('債主登録依頼書(入力用シート)'!$D27,COLUMN(T27)-3,1))</f>
      </c>
      <c r="U27" s="4"/>
      <c r="V27" s="3"/>
      <c r="W27" s="3"/>
    </row>
    <row r="28" spans="1:23" ht="30" customHeight="1" thickBot="1">
      <c r="A28" s="347" t="s">
        <v>41</v>
      </c>
      <c r="B28" s="348" t="s">
        <v>208</v>
      </c>
      <c r="C28" s="349" t="s">
        <v>168</v>
      </c>
      <c r="D28" s="632">
        <f>IF('債主登録依頼書(入力用シート)'!$D28="","",MID('債主登録依頼書(入力用シート)'!$D28,COLUMN(D28)-3,1))</f>
      </c>
      <c r="E28" s="273">
        <f>IF('債主登録依頼書(入力用シート)'!$D28="","",MID('債主登録依頼書(入力用シート)'!$D28,COLUMN(E28)-3,1))</f>
      </c>
      <c r="F28" s="273">
        <f>IF('債主登録依頼書(入力用シート)'!$D28="","",MID('債主登録依頼書(入力用シート)'!$D28,COLUMN(F28)-3,1))</f>
      </c>
      <c r="G28" s="273">
        <f>IF('債主登録依頼書(入力用シート)'!$D28="","",MID('債主登録依頼書(入力用シート)'!$D28,COLUMN(G28)-3,1))</f>
      </c>
      <c r="H28" s="273">
        <f>IF('債主登録依頼書(入力用シート)'!$D28="","",MID('債主登録依頼書(入力用シート)'!$D28,COLUMN(H28)-3,1))</f>
      </c>
      <c r="I28" s="273">
        <f>IF('債主登録依頼書(入力用シート)'!$D28="","",MID('債主登録依頼書(入力用シート)'!$D28,COLUMN(I28)-3,1))</f>
      </c>
      <c r="J28" s="273">
        <f>IF('債主登録依頼書(入力用シート)'!$D28="","",MID('債主登録依頼書(入力用シート)'!$D28,COLUMN(J28)-3,1))</f>
      </c>
      <c r="K28" s="273">
        <f>IF('債主登録依頼書(入力用シート)'!$D28="","",MID('債主登録依頼書(入力用シート)'!$D28,COLUMN(K28)-3,1))</f>
      </c>
      <c r="L28" s="273">
        <f>IF('債主登録依頼書(入力用シート)'!$D28="","",MID('債主登録依頼書(入力用シート)'!$D28,COLUMN(L28)-3,1))</f>
      </c>
      <c r="M28" s="274">
        <f>IF('債主登録依頼書(入力用シート)'!$D28="","",MID('債主登録依頼書(入力用シート)'!$D28,COLUMN(M28)-3,1))</f>
      </c>
      <c r="N28" s="344">
        <f>IF('債主登録依頼書(入力用シート)'!$D28="","",MID('債主登録依頼書(入力用シート)'!$D28,COLUMN(N28)-3,1))</f>
      </c>
      <c r="O28" s="275">
        <f>IF('債主登録依頼書(入力用シート)'!$D28="","",MID('債主登録依頼書(入力用シート)'!$D28,COLUMN(O28)-3,1))</f>
      </c>
      <c r="P28" s="275">
        <f>IF('債主登録依頼書(入力用シート)'!$D28="","",MID('債主登録依頼書(入力用シート)'!$D28,COLUMN(P28)-3,1))</f>
      </c>
      <c r="Q28" s="275">
        <f>IF('債主登録依頼書(入力用シート)'!$D28="","",MID('債主登録依頼書(入力用シート)'!$D28,COLUMN(Q28)-3,1))</f>
      </c>
      <c r="R28" s="275">
        <f>IF('債主登録依頼書(入力用シート)'!$D28="","",MID('債主登録依頼書(入力用シート)'!$D28,COLUMN(R28)-3,1))</f>
      </c>
      <c r="S28" s="275">
        <f>IF('債主登録依頼書(入力用シート)'!$D28="","",MID('債主登録依頼書(入力用シート)'!$D28,COLUMN(S28)-3,1))</f>
      </c>
      <c r="T28" s="414">
        <f>IF('債主登録依頼書(入力用シート)'!$D28="","",MID('債主登録依頼書(入力用シート)'!$D28,COLUMN(T28)-3,1))</f>
      </c>
      <c r="U28" s="4"/>
      <c r="V28" s="3"/>
      <c r="W28" s="3"/>
    </row>
    <row r="29" spans="1:23" ht="29.25" customHeight="1" thickBot="1">
      <c r="A29" s="57" t="s">
        <v>22</v>
      </c>
      <c r="B29" s="113" t="s">
        <v>274</v>
      </c>
      <c r="C29" s="336" t="s">
        <v>268</v>
      </c>
      <c r="D29" s="633"/>
      <c r="E29" s="634"/>
      <c r="F29" s="276"/>
      <c r="G29" s="276"/>
      <c r="H29" s="276" t="s">
        <v>271</v>
      </c>
      <c r="I29" s="276"/>
      <c r="J29" s="276"/>
      <c r="K29" s="276" t="s">
        <v>275</v>
      </c>
      <c r="L29" s="276"/>
      <c r="M29" s="276"/>
      <c r="N29" s="635" t="s">
        <v>273</v>
      </c>
      <c r="O29" s="631"/>
      <c r="P29" s="631"/>
      <c r="Q29" s="631"/>
      <c r="R29" s="631"/>
      <c r="S29" s="631"/>
      <c r="T29" s="631"/>
      <c r="U29" s="3"/>
      <c r="V29" s="3"/>
      <c r="W29" s="3"/>
    </row>
    <row r="30" spans="1:8" ht="14.25" customHeight="1">
      <c r="A30" s="527"/>
      <c r="B30" s="63" t="s">
        <v>5</v>
      </c>
      <c r="C30" s="161" t="s">
        <v>83</v>
      </c>
      <c r="D30" s="15" t="s">
        <v>19</v>
      </c>
      <c r="E30" s="350" t="s">
        <v>20</v>
      </c>
      <c r="F30" s="65"/>
      <c r="G30" s="299" t="s">
        <v>61</v>
      </c>
      <c r="H30" s="77"/>
    </row>
    <row r="31" spans="1:5" ht="14.25" customHeight="1" thickBot="1">
      <c r="A31" s="527"/>
      <c r="B31" s="70" t="s">
        <v>6</v>
      </c>
      <c r="C31" s="181" t="s">
        <v>84</v>
      </c>
      <c r="D31" s="71" t="s">
        <v>19</v>
      </c>
      <c r="E31" s="3"/>
    </row>
    <row r="32" spans="1:33" ht="30" customHeight="1" thickBot="1">
      <c r="A32" s="510" t="s">
        <v>65</v>
      </c>
      <c r="B32" s="371" t="s">
        <v>7</v>
      </c>
      <c r="C32" s="190">
        <v>20</v>
      </c>
      <c r="D32" s="415">
        <v>0</v>
      </c>
      <c r="E32" s="416">
        <v>4</v>
      </c>
      <c r="F32" s="416">
        <v>2</v>
      </c>
      <c r="G32" s="416">
        <v>2</v>
      </c>
      <c r="H32" s="416" t="s">
        <v>221</v>
      </c>
      <c r="I32" s="416">
        <v>3</v>
      </c>
      <c r="J32" s="416">
        <v>4</v>
      </c>
      <c r="K32" s="416" t="s">
        <v>221</v>
      </c>
      <c r="L32" s="416">
        <v>3</v>
      </c>
      <c r="M32" s="417">
        <v>6</v>
      </c>
      <c r="N32" s="418">
        <v>7</v>
      </c>
      <c r="O32" s="416">
        <v>2</v>
      </c>
      <c r="P32" s="416"/>
      <c r="Q32" s="416"/>
      <c r="R32" s="416"/>
      <c r="S32" s="416"/>
      <c r="T32" s="416"/>
      <c r="U32" s="416"/>
      <c r="V32" s="416">
        <f>IF('債主登録依頼書(入力用シート)'!$D31="","",MID('債主登録依頼書(入力用シート)'!$D31,COLUMN(V32)-3,1))</f>
      </c>
      <c r="W32" s="419">
        <f>IF('債主登録依頼書(入力用シート)'!$D31="","",MID('債主登録依頼書(入力用シート)'!$D31,COLUMN(W32)-3,1))</f>
      </c>
      <c r="X32" s="201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30" customHeight="1" thickBot="1">
      <c r="A33" s="511"/>
      <c r="B33" s="306" t="s">
        <v>8</v>
      </c>
      <c r="C33" s="177">
        <v>20</v>
      </c>
      <c r="D33" s="420">
        <v>0</v>
      </c>
      <c r="E33" s="421">
        <v>4</v>
      </c>
      <c r="F33" s="421">
        <v>2</v>
      </c>
      <c r="G33" s="421">
        <v>2</v>
      </c>
      <c r="H33" s="421" t="s">
        <v>221</v>
      </c>
      <c r="I33" s="421">
        <v>3</v>
      </c>
      <c r="J33" s="421">
        <v>4</v>
      </c>
      <c r="K33" s="421" t="s">
        <v>221</v>
      </c>
      <c r="L33" s="421">
        <v>3</v>
      </c>
      <c r="M33" s="422">
        <v>6</v>
      </c>
      <c r="N33" s="423">
        <v>8</v>
      </c>
      <c r="O33" s="421">
        <v>7</v>
      </c>
      <c r="P33" s="421"/>
      <c r="Q33" s="421"/>
      <c r="R33" s="421"/>
      <c r="S33" s="421"/>
      <c r="T33" s="421"/>
      <c r="U33" s="421"/>
      <c r="V33" s="421">
        <f>IF('債主登録依頼書(入力用シート)'!$D32="","",MID('債主登録依頼書(入力用シート)'!$D32,COLUMN(V33)-3,1))</f>
      </c>
      <c r="W33" s="424">
        <f>IF('債主登録依頼書(入力用シート)'!$D32="","",MID('債主登録依頼書(入力用シート)'!$D32,COLUMN(W33)-3,1))</f>
      </c>
      <c r="X33" s="201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" customHeight="1" thickBot="1">
      <c r="A34" s="511"/>
      <c r="B34" s="528" t="s">
        <v>43</v>
      </c>
      <c r="C34" s="506" t="s">
        <v>211</v>
      </c>
      <c r="D34" s="420" t="s">
        <v>222</v>
      </c>
      <c r="E34" s="421" t="s">
        <v>223</v>
      </c>
      <c r="F34" s="421" t="s">
        <v>248</v>
      </c>
      <c r="G34" s="421" t="s">
        <v>190</v>
      </c>
      <c r="H34" s="421" t="s">
        <v>249</v>
      </c>
      <c r="I34" s="421" t="s">
        <v>251</v>
      </c>
      <c r="J34" s="421" t="s">
        <v>250</v>
      </c>
      <c r="K34" s="421" t="s">
        <v>252</v>
      </c>
      <c r="L34" s="421" t="s">
        <v>251</v>
      </c>
      <c r="M34" s="425" t="s">
        <v>253</v>
      </c>
      <c r="N34" s="426" t="s">
        <v>249</v>
      </c>
      <c r="O34" s="421" t="s">
        <v>254</v>
      </c>
      <c r="P34" s="421" t="s">
        <v>250</v>
      </c>
      <c r="Q34" s="421" t="s">
        <v>255</v>
      </c>
      <c r="R34" s="421" t="s">
        <v>256</v>
      </c>
      <c r="S34" s="421" t="s">
        <v>249</v>
      </c>
      <c r="T34" s="421" t="s">
        <v>251</v>
      </c>
      <c r="U34" s="421" t="s">
        <v>248</v>
      </c>
      <c r="V34" s="421" t="s">
        <v>255</v>
      </c>
      <c r="W34" s="422" t="s">
        <v>257</v>
      </c>
      <c r="X34" s="469" t="s">
        <v>251</v>
      </c>
      <c r="Y34" s="421" t="s">
        <v>253</v>
      </c>
      <c r="Z34" s="421" t="s">
        <v>251</v>
      </c>
      <c r="AA34" s="421" t="s">
        <v>249</v>
      </c>
      <c r="AB34" s="421" t="s">
        <v>258</v>
      </c>
      <c r="AC34" s="421" t="s">
        <v>259</v>
      </c>
      <c r="AD34" s="421" t="s">
        <v>255</v>
      </c>
      <c r="AE34" s="421" t="s">
        <v>251</v>
      </c>
      <c r="AF34" s="421" t="s">
        <v>259</v>
      </c>
      <c r="AG34" s="470" t="s">
        <v>255</v>
      </c>
    </row>
    <row r="35" spans="1:33" ht="30" customHeight="1" thickBot="1">
      <c r="A35" s="512"/>
      <c r="B35" s="528"/>
      <c r="C35" s="506"/>
      <c r="D35" s="427" t="s">
        <v>251</v>
      </c>
      <c r="E35" s="428" t="s">
        <v>256</v>
      </c>
      <c r="F35" s="429" t="s">
        <v>249</v>
      </c>
      <c r="G35" s="428" t="s">
        <v>224</v>
      </c>
      <c r="H35" s="429" t="s">
        <v>226</v>
      </c>
      <c r="I35" s="428" t="s">
        <v>225</v>
      </c>
      <c r="J35" s="429" t="s">
        <v>227</v>
      </c>
      <c r="K35" s="428" t="s">
        <v>228</v>
      </c>
      <c r="L35" s="429" t="s">
        <v>225</v>
      </c>
      <c r="M35" s="428" t="s">
        <v>227</v>
      </c>
      <c r="N35" s="430" t="s">
        <v>229</v>
      </c>
      <c r="O35" s="428" t="s">
        <v>230</v>
      </c>
      <c r="P35" s="429" t="s">
        <v>260</v>
      </c>
      <c r="Q35" s="428">
        <f>IF('債主登録依頼書(入力用シート)'!$D33="","",MID('債主登録依頼書(入力用シート)'!$D33,COLUMN(AA34)+17,1))</f>
      </c>
      <c r="R35" s="429">
        <f>IF('債主登録依頼書(入力用シート)'!$D33="","",MID('債主登録依頼書(入力用シート)'!$D33,COLUMN(AB34)+17,1))</f>
      </c>
      <c r="S35" s="428">
        <f>IF('債主登録依頼書(入力用シート)'!$D33="","",MID('債主登録依頼書(入力用シート)'!$D33,COLUMN(AC34)+17,1))</f>
      </c>
      <c r="T35" s="429">
        <f>IF('債主登録依頼書(入力用シート)'!$D33="","",MID('債主登録依頼書(入力用シート)'!$D33,COLUMN(AD34)+17,1))</f>
      </c>
      <c r="U35" s="428">
        <f>IF('債主登録依頼書(入力用シート)'!$D33="","",MID('債主登録依頼書(入力用シート)'!$D33,COLUMN(AE34)+17,1))</f>
      </c>
      <c r="V35" s="429">
        <f>IF('債主登録依頼書(入力用シート)'!$D33="","",MID('債主登録依頼書(入力用シート)'!$D33,COLUMN(AF34)+17,1))</f>
      </c>
      <c r="W35" s="431">
        <f>IF('債主登録依頼書(入力用シート)'!$D33="","",MID('債主登録依頼書(入力用シート)'!$D33,COLUMN(AG34)+17,1))</f>
      </c>
      <c r="X35" s="471">
        <f>IF('債主登録依頼書(入力用シート)'!$D33="","",MID('債主登録依頼書(入力用シート)'!$D33,COLUMN(AH34)+17,1))</f>
      </c>
      <c r="Y35" s="428">
        <f>IF('債主登録依頼書(入力用シート)'!$D33="","",MID('債主登録依頼書(入力用シート)'!$D33,COLUMN(AI34)+17,1))</f>
      </c>
      <c r="Z35" s="429">
        <f>IF('債主登録依頼書(入力用シート)'!$D33="","",MID('債主登録依頼書(入力用シート)'!$D33,COLUMN(AJ34)+17,1))</f>
      </c>
      <c r="AA35" s="428">
        <f>IF('債主登録依頼書(入力用シート)'!$D33="","",MID('債主登録依頼書(入力用シート)'!$D33,COLUMN(AK34)+17,1))</f>
      </c>
      <c r="AB35" s="429">
        <f>IF('債主登録依頼書(入力用シート)'!$D33="","",MID('債主登録依頼書(入力用シート)'!$D33,COLUMN(AL34)+17,1))</f>
      </c>
      <c r="AC35" s="428">
        <f>IF('債主登録依頼書(入力用シート)'!$D33="","",MID('債主登録依頼書(入力用シート)'!$D33,COLUMN(AM34)+17,1))</f>
      </c>
      <c r="AD35" s="429">
        <f>IF('債主登録依頼書(入力用シート)'!$D33="","",MID('債主登録依頼書(入力用シート)'!$D33,COLUMN(AN34)+17,1))</f>
      </c>
      <c r="AE35" s="428">
        <f>IF('債主登録依頼書(入力用シート)'!$D33="","",MID('債主登録依頼書(入力用シート)'!$D33,COLUMN(AO34)+17,1))</f>
      </c>
      <c r="AF35" s="429">
        <f>IF('債主登録依頼書(入力用シート)'!$D33="","",MID('債主登録依頼書(入力用シート)'!$D33,COLUMN(AP34)+17,1))</f>
      </c>
      <c r="AG35" s="472">
        <f>IF('債主登録依頼書(入力用シート)'!$D33="","",MID('債主登録依頼書(入力用シート)'!$D33,COLUMN(AQ34)+17,1))</f>
      </c>
    </row>
    <row r="36" spans="1:34" ht="42.75" customHeight="1" thickBot="1">
      <c r="A36" s="507" t="s">
        <v>188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</row>
    <row r="37" spans="1:33" ht="34.5" customHeight="1" thickBot="1">
      <c r="A37" s="389"/>
      <c r="B37" s="371" t="s">
        <v>9</v>
      </c>
      <c r="C37" s="190">
        <v>4</v>
      </c>
      <c r="D37" s="467" t="s">
        <v>247</v>
      </c>
      <c r="E37" s="416">
        <v>0</v>
      </c>
      <c r="F37" s="416">
        <v>0</v>
      </c>
      <c r="G37" s="468">
        <v>2</v>
      </c>
      <c r="H37" s="508" t="s">
        <v>276</v>
      </c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</row>
    <row r="38" spans="1:22" ht="24" customHeight="1" thickBot="1">
      <c r="A38" s="355"/>
      <c r="B38" s="72" t="s">
        <v>17</v>
      </c>
      <c r="C38" s="183">
        <v>3</v>
      </c>
      <c r="D38" s="184" t="s">
        <v>176</v>
      </c>
      <c r="E38" s="185" t="s">
        <v>177</v>
      </c>
      <c r="F38" s="186"/>
      <c r="G38" s="187"/>
      <c r="H38" s="188"/>
      <c r="I38" s="189"/>
      <c r="J38" s="299" t="s">
        <v>60</v>
      </c>
      <c r="K38" s="13"/>
      <c r="L38" s="13"/>
      <c r="M38" s="13"/>
      <c r="N38" s="13"/>
      <c r="O38" s="13"/>
      <c r="P38" s="13"/>
      <c r="Q38" s="13"/>
      <c r="R38" s="13"/>
      <c r="S38" s="77"/>
      <c r="T38" s="77"/>
      <c r="U38" s="77"/>
      <c r="V38" s="77"/>
    </row>
    <row r="39" spans="1:33" ht="30" customHeight="1" thickBot="1">
      <c r="A39" s="510" t="s">
        <v>193</v>
      </c>
      <c r="B39" s="94" t="s">
        <v>62</v>
      </c>
      <c r="C39" s="190" t="s">
        <v>173</v>
      </c>
      <c r="D39" s="432" t="s">
        <v>231</v>
      </c>
      <c r="E39" s="433" t="s">
        <v>232</v>
      </c>
      <c r="F39" s="433" t="s">
        <v>233</v>
      </c>
      <c r="G39" s="433" t="s">
        <v>119</v>
      </c>
      <c r="H39" s="433" t="s">
        <v>120</v>
      </c>
      <c r="I39" s="433"/>
      <c r="J39" s="433"/>
      <c r="K39" s="433">
        <f>IF('債主登録依頼書(入力用シート)'!$D38="","",MID('債主登録依頼書(入力用シート)'!$D38,COLUMN(K39)-3,1))</f>
      </c>
      <c r="L39" s="433">
        <f>IF('債主登録依頼書(入力用シート)'!$D38="","",MID('債主登録依頼書(入力用シート)'!$D38,COLUMN(L39)-3,1))</f>
      </c>
      <c r="M39" s="434">
        <f>IF('債主登録依頼書(入力用シート)'!$D38="","",MID('債主登録依頼書(入力用シート)'!$D38,COLUMN(M39)-3,1))</f>
      </c>
      <c r="N39" s="435">
        <f>IF('債主登録依頼書(入力用シート)'!$D38="","",MID('債主登録依頼書(入力用シート)'!$D38,COLUMN(N39)-3,1))</f>
      </c>
      <c r="O39" s="433">
        <f>IF('債主登録依頼書(入力用シート)'!$D38="","",MID('債主登録依頼書(入力用シート)'!$D38,COLUMN(O39)-3,1))</f>
      </c>
      <c r="P39" s="433">
        <f>IF('債主登録依頼書(入力用シート)'!$D38="","",MID('債主登録依頼書(入力用シート)'!$D38,COLUMN(P39)-3,1))</f>
      </c>
      <c r="Q39" s="433">
        <f>IF('債主登録依頼書(入力用シート)'!$D38="","",MID('債主登録依頼書(入力用シート)'!$D38,COLUMN(Q39)-3,1))</f>
      </c>
      <c r="R39" s="436">
        <f>IF('債主登録依頼書(入力用シート)'!$D38="","",MID('債主登録依頼書(入力用シート)'!$D38,COLUMN(R39)-3,1))</f>
      </c>
      <c r="S39" s="249" t="s">
        <v>185</v>
      </c>
      <c r="T39" s="106"/>
      <c r="U39" s="106"/>
      <c r="V39" s="106"/>
      <c r="W39" s="106"/>
      <c r="X39" s="106"/>
      <c r="Y39" s="106"/>
      <c r="Z39" s="106"/>
      <c r="AA39" s="141"/>
      <c r="AB39" s="7"/>
      <c r="AC39" s="7"/>
      <c r="AD39" s="7"/>
      <c r="AE39" s="7"/>
      <c r="AF39" s="7"/>
      <c r="AG39" s="7"/>
    </row>
    <row r="40" spans="1:33" ht="30" customHeight="1">
      <c r="A40" s="511"/>
      <c r="B40" s="358" t="s">
        <v>32</v>
      </c>
      <c r="C40" s="359" t="s">
        <v>173</v>
      </c>
      <c r="D40" s="437" t="s">
        <v>121</v>
      </c>
      <c r="E40" s="438" t="s">
        <v>122</v>
      </c>
      <c r="F40" s="438" t="s">
        <v>112</v>
      </c>
      <c r="G40" s="438" t="s">
        <v>113</v>
      </c>
      <c r="H40" s="438"/>
      <c r="I40" s="438"/>
      <c r="J40" s="438"/>
      <c r="K40" s="438">
        <f>IF('債主登録依頼書(入力用シート)'!$D39="","",MID('債主登録依頼書(入力用シート)'!$D39,COLUMN(K40)-3,1))</f>
      </c>
      <c r="L40" s="438">
        <f>IF('債主登録依頼書(入力用シート)'!$D39="","",MID('債主登録依頼書(入力用シート)'!$D39,COLUMN(L40)-3,1))</f>
      </c>
      <c r="M40" s="439">
        <f>IF('債主登録依頼書(入力用シート)'!$D39="","",MID('債主登録依頼書(入力用シート)'!$D39,COLUMN(M40)-3,1))</f>
      </c>
      <c r="N40" s="440">
        <f>IF('債主登録依頼書(入力用シート)'!$D39="","",MID('債主登録依頼書(入力用シート)'!$D39,COLUMN(N40)-3,1))</f>
      </c>
      <c r="O40" s="438">
        <f>IF('債主登録依頼書(入力用シート)'!$D39="","",MID('債主登録依頼書(入力用シート)'!$D39,COLUMN(O40)-3,1))</f>
      </c>
      <c r="P40" s="438">
        <f>IF('債主登録依頼書(入力用シート)'!$D39="","",MID('債主登録依頼書(入力用シート)'!$D39,COLUMN(P40)-3,1))</f>
      </c>
      <c r="Q40" s="438">
        <f>IF('債主登録依頼書(入力用シート)'!$D39="","",MID('債主登録依頼書(入力用シート)'!$D39,COLUMN(Q40)-3,1))</f>
      </c>
      <c r="R40" s="441">
        <f>IF('債主登録依頼書(入力用シート)'!$D39="","",MID('債主登録依頼書(入力用シート)'!$D39,COLUMN(R40)-3,1))</f>
      </c>
      <c r="S40" s="250" t="s">
        <v>186</v>
      </c>
      <c r="T40" s="106"/>
      <c r="U40" s="106"/>
      <c r="V40" s="106"/>
      <c r="W40" s="106"/>
      <c r="X40" s="106"/>
      <c r="Y40" s="106"/>
      <c r="Z40" s="106"/>
      <c r="AA40" s="7"/>
      <c r="AB40" s="7"/>
      <c r="AC40" s="7"/>
      <c r="AD40" s="7"/>
      <c r="AE40" s="7"/>
      <c r="AF40" s="7"/>
      <c r="AG40" s="7"/>
    </row>
    <row r="41" spans="1:33" ht="30" customHeight="1" thickBot="1">
      <c r="A41" s="511"/>
      <c r="B41" s="296" t="s">
        <v>195</v>
      </c>
      <c r="C41" s="294">
        <v>15</v>
      </c>
      <c r="D41" s="442" t="s">
        <v>234</v>
      </c>
      <c r="E41" s="443" t="s">
        <v>235</v>
      </c>
      <c r="F41" s="443" t="s">
        <v>236</v>
      </c>
      <c r="G41" s="443" t="s">
        <v>237</v>
      </c>
      <c r="H41" s="443" t="s">
        <v>238</v>
      </c>
      <c r="I41" s="443" t="s">
        <v>239</v>
      </c>
      <c r="J41" s="443" t="s">
        <v>240</v>
      </c>
      <c r="K41" s="443">
        <f>IF('債主登録依頼書(入力用シート)'!$D40="","",MID('債主登録依頼書(入力用シート)'!$D40,COLUMN(K41)-3,1))</f>
      </c>
      <c r="L41" s="443">
        <f>IF('債主登録依頼書(入力用シート)'!$D40="","",MID('債主登録依頼書(入力用シート)'!$D40,COLUMN(L41)-3,1))</f>
      </c>
      <c r="M41" s="444">
        <f>IF('債主登録依頼書(入力用シート)'!$D40="","",MID('債主登録依頼書(入力用シート)'!$D40,COLUMN(M41)-3,1))</f>
      </c>
      <c r="N41" s="445">
        <f>IF('債主登録依頼書(入力用シート)'!$D40="","",MID('債主登録依頼書(入力用シート)'!$D40,COLUMN(N41)-3,1))</f>
      </c>
      <c r="O41" s="443">
        <f>IF('債主登録依頼書(入力用シート)'!$D40="","",MID('債主登録依頼書(入力用シート)'!$D40,COLUMN(O41)-3,1))</f>
      </c>
      <c r="P41" s="443">
        <f>IF('債主登録依頼書(入力用シート)'!$D40="","",MID('債主登録依頼書(入力用シート)'!$D40,COLUMN(P41)-3,1))</f>
      </c>
      <c r="Q41" s="443">
        <f>IF('債主登録依頼書(入力用シート)'!$D40="","",MID('債主登録依頼書(入力用シート)'!$D40,COLUMN(Q41)-3,1))</f>
      </c>
      <c r="R41" s="446">
        <f>IF('債主登録依頼書(入力用シート)'!$D40="","",MID('債主登録依頼書(入力用シート)'!$D40,COLUMN(R41)-3,1))</f>
      </c>
      <c r="T41" s="106"/>
      <c r="U41" s="106"/>
      <c r="V41" s="106"/>
      <c r="W41" s="106"/>
      <c r="X41" s="106"/>
      <c r="Y41" s="106"/>
      <c r="Z41" s="106"/>
      <c r="AA41" s="141"/>
      <c r="AB41" s="7"/>
      <c r="AC41" s="7"/>
      <c r="AD41" s="7"/>
      <c r="AE41" s="7"/>
      <c r="AF41" s="7"/>
      <c r="AG41" s="7"/>
    </row>
    <row r="42" spans="1:33" ht="36" customHeight="1" thickBot="1">
      <c r="A42" s="511"/>
      <c r="B42" s="295" t="s">
        <v>10</v>
      </c>
      <c r="C42" s="294">
        <v>7</v>
      </c>
      <c r="D42" s="409">
        <v>0</v>
      </c>
      <c r="E42" s="411">
        <v>0</v>
      </c>
      <c r="F42" s="411">
        <v>0</v>
      </c>
      <c r="G42" s="447">
        <v>1</v>
      </c>
      <c r="H42" s="448">
        <v>2</v>
      </c>
      <c r="I42" s="411">
        <v>6</v>
      </c>
      <c r="J42" s="447">
        <v>1</v>
      </c>
      <c r="K42" s="301" t="s">
        <v>196</v>
      </c>
      <c r="L42" s="239"/>
      <c r="M42" s="239"/>
      <c r="N42" s="132"/>
      <c r="O42" s="132"/>
      <c r="P42" s="132"/>
      <c r="Q42" s="132"/>
      <c r="R42" s="132"/>
      <c r="S42" s="106"/>
      <c r="T42" s="106"/>
      <c r="U42" s="106"/>
      <c r="V42" s="106"/>
      <c r="W42" s="106"/>
      <c r="X42" s="106"/>
      <c r="Y42" s="106"/>
      <c r="Z42" s="106"/>
      <c r="AA42" s="7"/>
      <c r="AB42" s="7"/>
      <c r="AC42" s="7"/>
      <c r="AD42" s="7"/>
      <c r="AE42" s="7"/>
      <c r="AF42" s="7"/>
      <c r="AG42" s="7"/>
    </row>
    <row r="43" spans="1:33" ht="30" customHeight="1">
      <c r="A43" s="511"/>
      <c r="B43" s="513" t="s">
        <v>70</v>
      </c>
      <c r="C43" s="182" t="s">
        <v>174</v>
      </c>
      <c r="D43" s="449" t="s">
        <v>123</v>
      </c>
      <c r="E43" s="450" t="s">
        <v>34</v>
      </c>
      <c r="F43" s="450" t="s">
        <v>124</v>
      </c>
      <c r="G43" s="450" t="s">
        <v>105</v>
      </c>
      <c r="H43" s="450" t="s">
        <v>106</v>
      </c>
      <c r="I43" s="450" t="s">
        <v>107</v>
      </c>
      <c r="J43" s="450" t="s">
        <v>108</v>
      </c>
      <c r="K43" s="450" t="s">
        <v>109</v>
      </c>
      <c r="L43" s="450"/>
      <c r="M43" s="451"/>
      <c r="N43" s="449"/>
      <c r="O43" s="450"/>
      <c r="P43" s="450"/>
      <c r="Q43" s="450"/>
      <c r="R43" s="450">
        <f>IF('債主登録依頼書(入力用シート)'!$D42="","",MID('債主登録依頼書(入力用シート)'!$D42,COLUMN(R43)-3,1))</f>
      </c>
      <c r="S43" s="450">
        <f>IF('債主登録依頼書(入力用シート)'!$D42="","",MID('債主登録依頼書(入力用シート)'!$D42,COLUMN(S43)-3,1))</f>
      </c>
      <c r="T43" s="450">
        <f>IF('債主登録依頼書(入力用シート)'!$D42="","",MID('債主登録依頼書(入力用シート)'!$D42,COLUMN(T43)-3,1))</f>
      </c>
      <c r="U43" s="450">
        <f>IF('債主登録依頼書(入力用シート)'!$D42="","",MID('債主登録依頼書(入力用シート)'!$D42,COLUMN(U43)-3,1))</f>
      </c>
      <c r="V43" s="450">
        <f>IF('債主登録依頼書(入力用シート)'!$D42="","",MID('債主登録依頼書(入力用シート)'!$D42,COLUMN(V43)-3,1))</f>
      </c>
      <c r="W43" s="450">
        <f>IF('債主登録依頼書(入力用シート)'!$D42="","",MID('債主登録依頼書(入力用シート)'!$D42,COLUMN(W43)-3,1))</f>
      </c>
      <c r="X43" s="450">
        <f>IF('債主登録依頼書(入力用シート)'!$D42="","",MID('債主登録依頼書(入力用シート)'!$D42,COLUMN(X43)-3,1))</f>
      </c>
      <c r="Y43" s="450">
        <f>IF('債主登録依頼書(入力用シート)'!$D42="","",MID('債主登録依頼書(入力用シート)'!$D42,COLUMN(Y43)-3,1))</f>
      </c>
      <c r="Z43" s="450">
        <f>IF('債主登録依頼書(入力用シート)'!$D42="","",MID('債主登録依頼書(入力用シート)'!$D42,COLUMN(Z43)-3,1))</f>
      </c>
      <c r="AA43" s="450">
        <f>IF('債主登録依頼書(入力用シート)'!$D42="","",MID('債主登録依頼書(入力用シート)'!$D42,COLUMN(AA43)-3,1))</f>
      </c>
      <c r="AB43" s="450">
        <f>IF('債主登録依頼書(入力用シート)'!$D42="","",MID('債主登録依頼書(入力用シート)'!$D42,COLUMN(AB43)-3,1))</f>
      </c>
      <c r="AC43" s="450">
        <f>IF('債主登録依頼書(入力用シート)'!$D42="","",MID('債主登録依頼書(入力用シート)'!$D42,COLUMN(AC43)-3,1))</f>
      </c>
      <c r="AD43" s="450">
        <f>IF('債主登録依頼書(入力用シート)'!$D42="","",MID('債主登録依頼書(入力用シート)'!$D42,COLUMN(AD43)-3,1))</f>
      </c>
      <c r="AE43" s="450">
        <f>IF('債主登録依頼書(入力用シート)'!$D42="","",MID('債主登録依頼書(入力用シート)'!$D42,COLUMN(AE43)-3,1))</f>
      </c>
      <c r="AF43" s="450">
        <f>IF('債主登録依頼書(入力用シート)'!$D42="","",MID('債主登録依頼書(入力用シート)'!$D42,COLUMN(AF43)-3,1))</f>
      </c>
      <c r="AG43" s="452">
        <f>IF('債主登録依頼書(入力用シート)'!$D42="","",MID('債主登録依頼書(入力用シート)'!$D42,COLUMN(AG43)-3,1))</f>
      </c>
    </row>
    <row r="44" spans="1:33" ht="30" customHeight="1" thickBot="1">
      <c r="A44" s="511"/>
      <c r="B44" s="514"/>
      <c r="C44" s="180" t="s">
        <v>174</v>
      </c>
      <c r="D44" s="453"/>
      <c r="E44" s="454"/>
      <c r="F44" s="454"/>
      <c r="G44" s="454"/>
      <c r="H44" s="454"/>
      <c r="I44" s="454"/>
      <c r="J44" s="454"/>
      <c r="K44" s="454"/>
      <c r="L44" s="454"/>
      <c r="M44" s="455"/>
      <c r="N44" s="453"/>
      <c r="O44" s="454"/>
      <c r="P44" s="454"/>
      <c r="Q44" s="454"/>
      <c r="R44" s="454">
        <f>IF('債主登録依頼書(入力用シート)'!$D42="","",MID('債主登録依頼書(入力用シート)'!$D42,COLUMN(R44)+27,1))</f>
      </c>
      <c r="S44" s="454">
        <f>IF('債主登録依頼書(入力用シート)'!$D42="","",MID('債主登録依頼書(入力用シート)'!$D42,COLUMN(S44)+27,1))</f>
      </c>
      <c r="T44" s="454">
        <f>IF('債主登録依頼書(入力用シート)'!$D42="","",MID('債主登録依頼書(入力用シート)'!$D42,COLUMN(T44)+27,1))</f>
      </c>
      <c r="U44" s="454">
        <f>IF('債主登録依頼書(入力用シート)'!$D42="","",MID('債主登録依頼書(入力用シート)'!$D42,COLUMN(U44)+27,1))</f>
      </c>
      <c r="V44" s="454">
        <f>IF('債主登録依頼書(入力用シート)'!$D42="","",MID('債主登録依頼書(入力用シート)'!$D42,COLUMN(V44)+27,1))</f>
      </c>
      <c r="W44" s="454">
        <f>IF('債主登録依頼書(入力用シート)'!$D42="","",MID('債主登録依頼書(入力用シート)'!$D42,COLUMN(W44)+27,1))</f>
      </c>
      <c r="X44" s="454">
        <f>IF('債主登録依頼書(入力用シート)'!$D42="","",MID('債主登録依頼書(入力用シート)'!$D42,COLUMN(X44)+27,1))</f>
      </c>
      <c r="Y44" s="454">
        <f>IF('債主登録依頼書(入力用シート)'!$D42="","",MID('債主登録依頼書(入力用シート)'!$D42,COLUMN(Y44)+27,1))</f>
      </c>
      <c r="Z44" s="454">
        <f>IF('債主登録依頼書(入力用シート)'!$D42="","",MID('債主登録依頼書(入力用シート)'!$D42,COLUMN(Z44)+27,1))</f>
      </c>
      <c r="AA44" s="454">
        <f>IF('債主登録依頼書(入力用シート)'!$D42="","",MID('債主登録依頼書(入力用シート)'!$D42,COLUMN(AA44)+27,1))</f>
      </c>
      <c r="AB44" s="454">
        <f>IF('債主登録依頼書(入力用シート)'!$D42="","",MID('債主登録依頼書(入力用シート)'!$D42,COLUMN(AB44)+27,1))</f>
      </c>
      <c r="AC44" s="454">
        <f>IF('債主登録依頼書(入力用シート)'!$D42="","",MID('債主登録依頼書(入力用シート)'!$D42,COLUMN(AC44)+27,1))</f>
      </c>
      <c r="AD44" s="454">
        <f>IF('債主登録依頼書(入力用シート)'!$D42="","",MID('債主登録依頼書(入力用シート)'!$D42,COLUMN(AD44)+27,1))</f>
      </c>
      <c r="AE44" s="454">
        <f>IF('債主登録依頼書(入力用シート)'!$D42="","",MID('債主登録依頼書(入力用シート)'!$D42,COLUMN(AE44)+27,1))</f>
      </c>
      <c r="AF44" s="454">
        <f>IF('債主登録依頼書(入力用シート)'!$D42="","",MID('債主登録依頼書(入力用シート)'!$D42,COLUMN(AF44)+27,1))</f>
      </c>
      <c r="AG44" s="456">
        <f>IF('債主登録依頼書(入力用シート)'!$D42="","",MID('債主登録依頼書(入力用シート)'!$D42,COLUMN(AG44)+27,1))</f>
      </c>
    </row>
    <row r="45" spans="1:35" ht="30" customHeight="1" thickBot="1">
      <c r="A45" s="511"/>
      <c r="B45" s="513" t="s">
        <v>194</v>
      </c>
      <c r="C45" s="516">
        <v>30</v>
      </c>
      <c r="D45" s="457" t="s">
        <v>123</v>
      </c>
      <c r="E45" s="457" t="s">
        <v>241</v>
      </c>
      <c r="F45" s="457" t="s">
        <v>124</v>
      </c>
      <c r="G45" s="457" t="s">
        <v>242</v>
      </c>
      <c r="H45" s="457" t="s">
        <v>243</v>
      </c>
      <c r="I45" s="457" t="s">
        <v>239</v>
      </c>
      <c r="J45" s="457" t="s">
        <v>240</v>
      </c>
      <c r="K45" s="457" t="s">
        <v>244</v>
      </c>
      <c r="L45" s="457" t="s">
        <v>240</v>
      </c>
      <c r="M45" s="458" t="s">
        <v>245</v>
      </c>
      <c r="N45" s="459" t="s">
        <v>246</v>
      </c>
      <c r="O45" s="460" t="s">
        <v>236</v>
      </c>
      <c r="P45" s="460" t="s">
        <v>238</v>
      </c>
      <c r="Q45" s="460" t="s">
        <v>235</v>
      </c>
      <c r="R45" s="460">
        <f>IF('債主登録依頼書(入力用シート)'!$D44="","",MID('債主登録依頼書(入力用シート)'!$D44,COLUMN(R45)-3,1))</f>
      </c>
      <c r="S45" s="460">
        <f>IF('債主登録依頼書(入力用シート)'!$D44="","",MID('債主登録依頼書(入力用シート)'!$D44,COLUMN(S45)-3,1))</f>
      </c>
      <c r="T45" s="460">
        <f>IF('債主登録依頼書(入力用シート)'!$D44="","",MID('債主登録依頼書(入力用シート)'!$D44,COLUMN(T45)-3,1))</f>
      </c>
      <c r="U45" s="460">
        <f>IF('債主登録依頼書(入力用シート)'!$D44="","",MID('債主登録依頼書(入力用シート)'!$D44,COLUMN(U45)-3,1))</f>
      </c>
      <c r="V45" s="460">
        <f>IF('債主登録依頼書(入力用シート)'!$D44="","",MID('債主登録依頼書(入力用シート)'!$D44,COLUMN(V45)-3,1))</f>
      </c>
      <c r="W45" s="461">
        <f>IF('債主登録依頼書(入力用シート)'!$D44="","",MID('債主登録依頼書(入力用シート)'!$D44,COLUMN(W45)-3,1))</f>
      </c>
      <c r="Y45" s="135"/>
      <c r="Z45" s="100"/>
      <c r="AA45" s="6"/>
      <c r="AB45" s="6"/>
      <c r="AE45" s="325" t="s">
        <v>207</v>
      </c>
      <c r="AF45" s="41" t="s">
        <v>71</v>
      </c>
      <c r="AG45" s="41" t="s">
        <v>34</v>
      </c>
      <c r="AH45" s="41" t="s">
        <v>37</v>
      </c>
      <c r="AI45" s="7"/>
    </row>
    <row r="46" spans="1:34" ht="30" customHeight="1" thickBot="1">
      <c r="A46" s="511"/>
      <c r="B46" s="515"/>
      <c r="C46" s="517"/>
      <c r="D46" s="318">
        <f>IF('債主登録依頼書(入力用シート)'!$D44="","",MID('債主登録依頼書(入力用シート)'!$D44,COLUMN(D45)+17,1))</f>
      </c>
      <c r="E46" s="319">
        <f>IF('債主登録依頼書(入力用シート)'!$D44="","",MID('債主登録依頼書(入力用シート)'!$D44,COLUMN(E45)+17,1))</f>
      </c>
      <c r="F46" s="319">
        <f>IF('債主登録依頼書(入力用シート)'!$D44="","",MID('債主登録依頼書(入力用シート)'!$D44,COLUMN(F45)+17,1))</f>
      </c>
      <c r="G46" s="319">
        <f>IF('債主登録依頼書(入力用シート)'!$D44="","",MID('債主登録依頼書(入力用シート)'!$D44,COLUMN(G45)+17,1))</f>
      </c>
      <c r="H46" s="319">
        <f>IF('債主登録依頼書(入力用シート)'!$D44="","",MID('債主登録依頼書(入力用シート)'!$D44,COLUMN(H45)+17,1))</f>
      </c>
      <c r="I46" s="319">
        <f>IF('債主登録依頼書(入力用シート)'!$D44="","",MID('債主登録依頼書(入力用シート)'!$D44,COLUMN(I45)+17,1))</f>
      </c>
      <c r="J46" s="319">
        <f>IF('債主登録依頼書(入力用シート)'!$D44="","",MID('債主登録依頼書(入力用シート)'!$D44,COLUMN(J45)+17,1))</f>
      </c>
      <c r="K46" s="319">
        <f>IF('債主登録依頼書(入力用シート)'!$D44="","",MID('債主登録依頼書(入力用シート)'!$D44,COLUMN(K45)+17,1))</f>
      </c>
      <c r="L46" s="319">
        <f>IF('債主登録依頼書(入力用シート)'!$D44="","",MID('債主登録依頼書(入力用シート)'!$D44,COLUMN(L45)+17,1))</f>
      </c>
      <c r="M46" s="320">
        <f>IF('債主登録依頼書(入力用シート)'!$D44="","",MID('債主登録依頼書(入力用シート)'!$D44,COLUMN(M45)+17,1))</f>
      </c>
      <c r="O46" s="129"/>
      <c r="P46" s="129"/>
      <c r="S46" s="129"/>
      <c r="T46" s="129"/>
      <c r="U46" s="129"/>
      <c r="V46" s="129"/>
      <c r="W46" s="129"/>
      <c r="Y46" s="100"/>
      <c r="Z46" s="250" t="s">
        <v>203</v>
      </c>
      <c r="AA46" s="6"/>
      <c r="AB46" s="6"/>
      <c r="AC46" s="6"/>
      <c r="AD46" s="6"/>
      <c r="AE46" s="6"/>
      <c r="AF46" s="6"/>
      <c r="AG46" s="6"/>
      <c r="AH46" s="14"/>
    </row>
    <row r="47" spans="1:33" ht="30" customHeight="1" thickBot="1">
      <c r="A47" s="511"/>
      <c r="B47" s="515"/>
      <c r="C47" s="516">
        <v>30</v>
      </c>
      <c r="D47" s="312">
        <f>IF('債主登録依頼書(入力用シート)'!$D46="","",MID('債主登録依頼書(入力用シート)'!$D46,COLUMN(D47)-3,1))</f>
      </c>
      <c r="E47" s="313">
        <f>IF('債主登録依頼書(入力用シート)'!$D46="","",MID('債主登録依頼書(入力用シート)'!$D46,COLUMN(E47)-3,1))</f>
      </c>
      <c r="F47" s="313">
        <f>IF('債主登録依頼書(入力用シート)'!$D46="","",MID('債主登録依頼書(入力用シート)'!$D46,COLUMN(F47)-3,1))</f>
      </c>
      <c r="G47" s="313">
        <f>IF('債主登録依頼書(入力用シート)'!$D46="","",MID('債主登録依頼書(入力用シート)'!$D46,COLUMN(G47)-3,1))</f>
      </c>
      <c r="H47" s="313">
        <f>IF('債主登録依頼書(入力用シート)'!$D46="","",MID('債主登録依頼書(入力用シート)'!$D46,COLUMN(H47)-3,1))</f>
      </c>
      <c r="I47" s="313">
        <f>IF('債主登録依頼書(入力用シート)'!$D46="","",MID('債主登録依頼書(入力用シート)'!$D46,COLUMN(I47)-3,1))</f>
      </c>
      <c r="J47" s="313">
        <f>IF('債主登録依頼書(入力用シート)'!$D46="","",MID('債主登録依頼書(入力用シート)'!$D46,COLUMN(J47)-3,1))</f>
      </c>
      <c r="K47" s="313">
        <f>IF('債主登録依頼書(入力用シート)'!$D46="","",MID('債主登録依頼書(入力用シート)'!$D46,COLUMN(K47)-3,1))</f>
      </c>
      <c r="L47" s="313">
        <f>IF('債主登録依頼書(入力用シート)'!$D46="","",MID('債主登録依頼書(入力用シート)'!$D46,COLUMN(L47)-3,1))</f>
      </c>
      <c r="M47" s="314">
        <f>IF('債主登録依頼書(入力用シート)'!$D46="","",MID('債主登録依頼書(入力用シート)'!$D46,COLUMN(M47)-3,1))</f>
      </c>
      <c r="N47" s="315">
        <f>IF('債主登録依頼書(入力用シート)'!$D46="","",MID('債主登録依頼書(入力用シート)'!$D46,COLUMN(N47)-3,1))</f>
      </c>
      <c r="O47" s="316">
        <f>IF('債主登録依頼書(入力用シート)'!$D46="","",MID('債主登録依頼書(入力用シート)'!$D46,COLUMN(O47)-3,1))</f>
      </c>
      <c r="P47" s="316">
        <f>IF('債主登録依頼書(入力用シート)'!$D46="","",MID('債主登録依頼書(入力用シート)'!$D46,COLUMN(P47)-3,1))</f>
      </c>
      <c r="Q47" s="316">
        <f>IF('債主登録依頼書(入力用シート)'!$D46="","",MID('債主登録依頼書(入力用シート)'!$D46,COLUMN(Q47)-3,1))</f>
      </c>
      <c r="R47" s="316">
        <f>IF('債主登録依頼書(入力用シート)'!$D46="","",MID('債主登録依頼書(入力用シート)'!$D46,COLUMN(R47)-3,1))</f>
      </c>
      <c r="S47" s="316">
        <f>IF('債主登録依頼書(入力用シート)'!$D46="","",MID('債主登録依頼書(入力用シート)'!$D46,COLUMN(S47)-3,1))</f>
      </c>
      <c r="T47" s="316">
        <f>IF('債主登録依頼書(入力用シート)'!$D46="","",MID('債主登録依頼書(入力用シート)'!$D46,COLUMN(T47)-3,1))</f>
      </c>
      <c r="U47" s="316">
        <f>IF('債主登録依頼書(入力用シート)'!$D46="","",MID('債主登録依頼書(入力用シート)'!$D46,COLUMN(U47)-3,1))</f>
      </c>
      <c r="V47" s="316">
        <f>IF('債主登録依頼書(入力用シート)'!$D46="","",MID('債主登録依頼書(入力用シート)'!$D46,COLUMN(V47)-3,1))</f>
      </c>
      <c r="W47" s="317">
        <f>IF('債主登録依頼書(入力用シート)'!$D46="","",MID('債主登録依頼書(入力用シート)'!$D46,COLUMN(W47)-3,1))</f>
      </c>
      <c r="X47" s="59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30" customHeight="1" thickBot="1">
      <c r="A48" s="511"/>
      <c r="B48" s="514"/>
      <c r="C48" s="517"/>
      <c r="D48" s="318">
        <f>IF('債主登録依頼書(入力用シート)'!$D46="","",MID('債主登録依頼書(入力用シート)'!$D46,COLUMN(D47)+17,1))</f>
      </c>
      <c r="E48" s="319">
        <f>IF('債主登録依頼書(入力用シート)'!$D46="","",MID('債主登録依頼書(入力用シート)'!$D46,COLUMN(E47)+17,1))</f>
      </c>
      <c r="F48" s="319">
        <f>IF('債主登録依頼書(入力用シート)'!$D46="","",MID('債主登録依頼書(入力用シート)'!$D46,COLUMN(F47)+17,1))</f>
      </c>
      <c r="G48" s="319">
        <f>IF('債主登録依頼書(入力用シート)'!$D46="","",MID('債主登録依頼書(入力用シート)'!$D46,COLUMN(G47)+17,1))</f>
      </c>
      <c r="H48" s="319">
        <f>IF('債主登録依頼書(入力用シート)'!$D46="","",MID('債主登録依頼書(入力用シート)'!$D46,COLUMN(H47)+17,1))</f>
      </c>
      <c r="I48" s="319">
        <f>IF('債主登録依頼書(入力用シート)'!$D46="","",MID('債主登録依頼書(入力用シート)'!$D46,COLUMN(I47)+17,1))</f>
      </c>
      <c r="J48" s="319">
        <f>IF('債主登録依頼書(入力用シート)'!$D46="","",MID('債主登録依頼書(入力用シート)'!$D46,COLUMN(J47)+17,1))</f>
      </c>
      <c r="K48" s="319">
        <f>IF('債主登録依頼書(入力用シート)'!$D46="","",MID('債主登録依頼書(入力用シート)'!$D46,COLUMN(K47)+17,1))</f>
      </c>
      <c r="L48" s="319">
        <f>IF('債主登録依頼書(入力用シート)'!$D46="","",MID('債主登録依頼書(入力用シート)'!$D46,COLUMN(L47)+17,1))</f>
      </c>
      <c r="M48" s="320">
        <f>IF('債主登録依頼書(入力用シート)'!$D46="","",MID('債主登録依頼書(入力用シート)'!$D46,COLUMN(M47)+17,1))</f>
      </c>
      <c r="N48" s="40" t="s">
        <v>204</v>
      </c>
      <c r="P48" s="40"/>
      <c r="R48" s="323"/>
      <c r="S48" s="99"/>
      <c r="T48" s="99"/>
      <c r="U48" s="323"/>
      <c r="V48" s="324"/>
      <c r="W48" s="104"/>
      <c r="X48" s="39"/>
      <c r="AG48" s="7"/>
    </row>
    <row r="49" spans="1:33" ht="30" customHeight="1" thickBot="1">
      <c r="A49" s="511"/>
      <c r="B49" s="135" t="s">
        <v>11</v>
      </c>
      <c r="C49" s="177" t="s">
        <v>91</v>
      </c>
      <c r="D49" s="462" t="str">
        <f>IF('債主登録依頼書(入力用シート)'!D48="","",('債主登録依頼書(入力用シート)'!D48))</f>
        <v>０１：普通</v>
      </c>
      <c r="E49" s="463"/>
      <c r="F49" s="463"/>
      <c r="G49" s="463"/>
      <c r="H49" s="397" t="str">
        <f>IF('債主登録依頼書(入力用シート)'!H48="","",('債主登録依頼書(入力用シート)'!H48))</f>
        <v>０２：当座</v>
      </c>
      <c r="I49" s="398"/>
      <c r="J49" s="398"/>
      <c r="K49" s="397" t="str">
        <f>IF('債主登録依頼書(入力用シート)'!K48="","",('債主登録依頼書(入力用シート)'!K48))</f>
        <v>０３：貯蓄</v>
      </c>
      <c r="L49" s="398"/>
      <c r="M49" s="398"/>
      <c r="N49" s="397" t="str">
        <f>IF('債主登録依頼書(入力用シート)'!N48="","",('債主登録依頼書(入力用シート)'!N48))</f>
        <v>０４：その他</v>
      </c>
      <c r="O49" s="398"/>
      <c r="P49" s="398"/>
      <c r="Q49" s="399"/>
      <c r="R49" s="473" t="s">
        <v>205</v>
      </c>
      <c r="S49" s="39"/>
      <c r="T49" s="39"/>
      <c r="U49" s="39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34.5" customHeight="1" thickBot="1">
      <c r="A50" s="511"/>
      <c r="B50" s="121" t="s">
        <v>12</v>
      </c>
      <c r="C50" s="190">
        <v>7</v>
      </c>
      <c r="D50" s="409">
        <v>0</v>
      </c>
      <c r="E50" s="416">
        <v>0</v>
      </c>
      <c r="F50" s="416">
        <v>3</v>
      </c>
      <c r="G50" s="416">
        <v>9</v>
      </c>
      <c r="H50" s="416">
        <v>2</v>
      </c>
      <c r="I50" s="416">
        <v>1</v>
      </c>
      <c r="J50" s="447">
        <v>9</v>
      </c>
      <c r="K50" s="249" t="s">
        <v>189</v>
      </c>
      <c r="L50" s="39"/>
      <c r="M50" s="39"/>
      <c r="N50" s="39"/>
      <c r="O50" s="39"/>
      <c r="P50" s="39"/>
      <c r="Q50" s="39"/>
      <c r="R50" s="39"/>
      <c r="S50" s="39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4" ht="34.5" customHeight="1" thickBot="1">
      <c r="A51" s="512"/>
      <c r="B51" s="115" t="s">
        <v>13</v>
      </c>
      <c r="C51" s="182">
        <v>2</v>
      </c>
      <c r="D51" s="400" t="str">
        <f>IF('債主登録依頼書(入力用シート)'!D50="","",('債主登録依頼書(入力用シート)'!D50))</f>
        <v>０１：不同意</v>
      </c>
      <c r="E51" s="401"/>
      <c r="F51" s="401"/>
      <c r="G51" s="401"/>
      <c r="H51" s="464" t="str">
        <f>IF('債主登録依頼書(入力用シート)'!H50="","",('債主登録依頼書(入力用シート)'!H50))</f>
        <v>０２：同意</v>
      </c>
      <c r="I51" s="465"/>
      <c r="J51" s="465"/>
      <c r="K51" s="466"/>
      <c r="L51" s="518" t="s">
        <v>201</v>
      </c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19"/>
      <c r="AF51" s="519"/>
      <c r="AG51" s="519"/>
      <c r="AH51" s="519"/>
    </row>
    <row r="52" spans="1:30" ht="25.5" customHeight="1" thickBot="1">
      <c r="A52" s="75"/>
      <c r="B52" s="257" t="s">
        <v>14</v>
      </c>
      <c r="C52" s="194">
        <v>10</v>
      </c>
      <c r="D52" s="195">
        <v>3</v>
      </c>
      <c r="E52" s="196">
        <v>4</v>
      </c>
      <c r="F52" s="196">
        <v>5</v>
      </c>
      <c r="G52" s="386">
        <v>0</v>
      </c>
      <c r="M52" s="248"/>
      <c r="N52" s="248"/>
      <c r="O52" s="248"/>
      <c r="P52" s="251"/>
      <c r="Q52" s="9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3.25" customHeight="1" thickBot="1">
      <c r="A53" s="117" t="s">
        <v>22</v>
      </c>
      <c r="B53" s="118" t="s">
        <v>15</v>
      </c>
      <c r="C53" s="177">
        <v>4</v>
      </c>
      <c r="D53" s="130">
        <v>2</v>
      </c>
      <c r="E53" s="222">
        <v>0</v>
      </c>
      <c r="F53" s="222">
        <v>0</v>
      </c>
      <c r="G53" s="223">
        <v>1</v>
      </c>
      <c r="H53" s="134" t="s">
        <v>44</v>
      </c>
      <c r="I53" s="133"/>
      <c r="J53" s="133"/>
      <c r="K53" s="133"/>
      <c r="L53" s="133"/>
      <c r="M53" s="133"/>
      <c r="N53" s="133"/>
      <c r="O53" s="145"/>
      <c r="P53" s="80"/>
      <c r="Q53" s="9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25" ht="30" customHeight="1">
      <c r="A54" s="495"/>
      <c r="B54" s="259" t="s">
        <v>18</v>
      </c>
      <c r="C54" s="152">
        <v>1</v>
      </c>
      <c r="D54" s="44" t="s">
        <v>21</v>
      </c>
      <c r="E54" s="45"/>
      <c r="F54" s="45"/>
      <c r="G54" s="45"/>
      <c r="H54" s="45"/>
      <c r="I54" s="45"/>
      <c r="J54" s="45"/>
      <c r="K54" s="76"/>
      <c r="L54" s="7"/>
      <c r="M54" s="7"/>
      <c r="N54" s="497"/>
      <c r="O54" s="497"/>
      <c r="P54" s="497"/>
      <c r="Q54" s="497"/>
      <c r="R54" s="497"/>
      <c r="S54" s="497"/>
      <c r="T54" s="477"/>
      <c r="U54" s="478"/>
      <c r="V54" s="95"/>
      <c r="W54" s="7"/>
      <c r="X54" s="7"/>
      <c r="Y54" s="7"/>
    </row>
    <row r="55" spans="1:22" ht="14.25" customHeight="1">
      <c r="A55" s="496"/>
      <c r="B55" s="260" t="s">
        <v>16</v>
      </c>
      <c r="C55" s="181">
        <v>10</v>
      </c>
      <c r="D55" s="498" t="s">
        <v>45</v>
      </c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9"/>
      <c r="U55" s="499"/>
      <c r="V55" s="500"/>
    </row>
    <row r="56" spans="1:24" ht="14.25" customHeight="1">
      <c r="A56" s="501"/>
      <c r="B56" s="261" t="s">
        <v>46</v>
      </c>
      <c r="C56" s="191">
        <v>3</v>
      </c>
      <c r="D56" s="29" t="s">
        <v>19</v>
      </c>
      <c r="E56" s="30" t="s">
        <v>20</v>
      </c>
      <c r="F56" s="31"/>
      <c r="G56" s="21"/>
      <c r="H56" s="21"/>
      <c r="I56" s="21"/>
      <c r="J56" s="21"/>
      <c r="K56" s="21"/>
      <c r="L56" s="503" t="s">
        <v>59</v>
      </c>
      <c r="M56" s="503"/>
      <c r="N56" s="503"/>
      <c r="O56" s="503"/>
      <c r="P56" s="503"/>
      <c r="Q56" s="503"/>
      <c r="R56" s="503"/>
      <c r="S56" s="503"/>
      <c r="T56" s="503"/>
      <c r="U56" s="503"/>
      <c r="V56" s="503"/>
      <c r="W56" s="503"/>
      <c r="X56" s="503"/>
    </row>
    <row r="57" spans="1:24" ht="14.25" customHeight="1">
      <c r="A57" s="502"/>
      <c r="B57" s="261" t="s">
        <v>47</v>
      </c>
      <c r="C57" s="191">
        <v>2</v>
      </c>
      <c r="D57" s="29" t="s">
        <v>57</v>
      </c>
      <c r="E57" s="31">
        <v>1</v>
      </c>
      <c r="F57" s="21"/>
      <c r="G57" s="21"/>
      <c r="H57" s="21"/>
      <c r="I57" s="21"/>
      <c r="J57" s="21"/>
      <c r="K57" s="21"/>
      <c r="L57" s="503"/>
      <c r="M57" s="503"/>
      <c r="N57" s="503"/>
      <c r="O57" s="503"/>
      <c r="P57" s="503"/>
      <c r="Q57" s="503"/>
      <c r="R57" s="503"/>
      <c r="S57" s="503"/>
      <c r="T57" s="503"/>
      <c r="U57" s="503"/>
      <c r="V57" s="503"/>
      <c r="W57" s="503"/>
      <c r="X57" s="503"/>
    </row>
    <row r="58" spans="1:24" ht="14.25" customHeight="1">
      <c r="A58" s="502"/>
      <c r="B58" s="261" t="s">
        <v>48</v>
      </c>
      <c r="C58" s="192">
        <v>2</v>
      </c>
      <c r="D58" s="32" t="s">
        <v>72</v>
      </c>
      <c r="E58" s="33"/>
      <c r="F58" s="29"/>
      <c r="G58" s="29"/>
      <c r="H58" s="29"/>
      <c r="I58" s="29"/>
      <c r="J58" s="29"/>
      <c r="K58" s="34"/>
      <c r="L58" s="503"/>
      <c r="M58" s="503"/>
      <c r="N58" s="503"/>
      <c r="O58" s="503"/>
      <c r="P58" s="503"/>
      <c r="Q58" s="503"/>
      <c r="R58" s="503"/>
      <c r="S58" s="503"/>
      <c r="T58" s="503"/>
      <c r="U58" s="503"/>
      <c r="V58" s="503"/>
      <c r="W58" s="503"/>
      <c r="X58" s="503"/>
    </row>
    <row r="59" spans="1:24" ht="14.25" customHeight="1">
      <c r="A59" s="502"/>
      <c r="B59" s="261" t="s">
        <v>49</v>
      </c>
      <c r="C59" s="191">
        <v>1</v>
      </c>
      <c r="D59" s="35" t="s">
        <v>21</v>
      </c>
      <c r="E59" s="29"/>
      <c r="F59" s="29"/>
      <c r="G59" s="29"/>
      <c r="H59" s="29"/>
      <c r="I59" s="29"/>
      <c r="J59" s="29"/>
      <c r="K59" s="34"/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</row>
    <row r="60" spans="1:24" ht="24" customHeight="1">
      <c r="A60" s="502"/>
      <c r="B60" s="262" t="s">
        <v>50</v>
      </c>
      <c r="C60" s="193">
        <v>3</v>
      </c>
      <c r="D60" s="47" t="s">
        <v>19</v>
      </c>
      <c r="E60" s="48" t="s">
        <v>20</v>
      </c>
      <c r="F60" s="61" t="s">
        <v>56</v>
      </c>
      <c r="G60" s="5"/>
      <c r="H60" s="54"/>
      <c r="I60" s="53"/>
      <c r="J60" s="300" t="s">
        <v>58</v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42"/>
    </row>
    <row r="61" spans="1:15" ht="14.25" customHeight="1">
      <c r="A61" s="502"/>
      <c r="B61" s="262" t="s">
        <v>15</v>
      </c>
      <c r="C61" s="157">
        <v>4</v>
      </c>
      <c r="D61" s="47">
        <v>2</v>
      </c>
      <c r="E61" s="48">
        <v>0</v>
      </c>
      <c r="F61" s="56">
        <v>0</v>
      </c>
      <c r="G61" s="53">
        <v>1</v>
      </c>
      <c r="H61" s="46" t="s">
        <v>44</v>
      </c>
      <c r="I61" s="15"/>
      <c r="J61" s="47"/>
      <c r="K61" s="47"/>
      <c r="L61" s="47"/>
      <c r="M61" s="47"/>
      <c r="N61" s="47"/>
      <c r="O61" s="61"/>
    </row>
    <row r="62" spans="1:11" ht="14.25" customHeight="1">
      <c r="A62" s="502"/>
      <c r="B62" s="262" t="s">
        <v>51</v>
      </c>
      <c r="C62" s="157">
        <v>1</v>
      </c>
      <c r="D62" s="46" t="s">
        <v>21</v>
      </c>
      <c r="E62" s="47"/>
      <c r="F62" s="47"/>
      <c r="G62" s="47"/>
      <c r="H62" s="47"/>
      <c r="I62" s="47"/>
      <c r="J62" s="47"/>
      <c r="K62" s="61"/>
    </row>
    <row r="63" spans="1:11" ht="14.25" customHeight="1">
      <c r="A63" s="502"/>
      <c r="B63" s="262" t="s">
        <v>52</v>
      </c>
      <c r="C63" s="157">
        <v>1</v>
      </c>
      <c r="D63" s="46" t="s">
        <v>21</v>
      </c>
      <c r="E63" s="47"/>
      <c r="F63" s="47"/>
      <c r="G63" s="47"/>
      <c r="H63" s="47"/>
      <c r="I63" s="47"/>
      <c r="J63" s="47"/>
      <c r="K63" s="61"/>
    </row>
    <row r="64" spans="1:11" ht="14.25" customHeight="1" thickBot="1">
      <c r="A64" s="502"/>
      <c r="B64" s="265" t="s">
        <v>53</v>
      </c>
      <c r="C64" s="165">
        <v>1</v>
      </c>
      <c r="D64" s="367" t="s">
        <v>21</v>
      </c>
      <c r="E64" s="368"/>
      <c r="F64" s="368"/>
      <c r="G64" s="368"/>
      <c r="H64" s="368"/>
      <c r="I64" s="368"/>
      <c r="J64" s="368"/>
      <c r="K64" s="71"/>
    </row>
    <row r="65" spans="1:33" ht="34.5" customHeight="1" thickBot="1">
      <c r="A65" s="369"/>
      <c r="B65" s="388" t="s">
        <v>213</v>
      </c>
      <c r="C65" s="331" t="s">
        <v>211</v>
      </c>
      <c r="D65" s="504"/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504"/>
      <c r="AD65" s="504"/>
      <c r="AE65" s="504"/>
      <c r="AF65" s="504"/>
      <c r="AG65" s="505"/>
    </row>
    <row r="66" spans="1:35" s="1" customFormat="1" ht="24" customHeight="1">
      <c r="A66" s="2"/>
      <c r="B66" s="2"/>
      <c r="AH66"/>
      <c r="AI66"/>
    </row>
  </sheetData>
  <sheetProtection/>
  <mergeCells count="28">
    <mergeCell ref="B13:C13"/>
    <mergeCell ref="A14:A18"/>
    <mergeCell ref="A2:AH2"/>
    <mergeCell ref="A1:AG1"/>
    <mergeCell ref="M5:R5"/>
    <mergeCell ref="A3:AH3"/>
    <mergeCell ref="M10:R10"/>
    <mergeCell ref="A20:A22"/>
    <mergeCell ref="B20:B22"/>
    <mergeCell ref="A24:A26"/>
    <mergeCell ref="A30:A31"/>
    <mergeCell ref="A32:A35"/>
    <mergeCell ref="B34:B35"/>
    <mergeCell ref="C34:C35"/>
    <mergeCell ref="A36:AH36"/>
    <mergeCell ref="H37:AG37"/>
    <mergeCell ref="A39:A51"/>
    <mergeCell ref="B43:B44"/>
    <mergeCell ref="B45:B48"/>
    <mergeCell ref="C45:C46"/>
    <mergeCell ref="C47:C48"/>
    <mergeCell ref="L51:AH51"/>
    <mergeCell ref="A54:A55"/>
    <mergeCell ref="N54:S54"/>
    <mergeCell ref="D55:V55"/>
    <mergeCell ref="A56:A64"/>
    <mergeCell ref="L56:X59"/>
    <mergeCell ref="D65:AG65"/>
  </mergeCells>
  <dataValidations count="1">
    <dataValidation errorStyle="warning" type="textLength" allowBlank="1" showInputMessage="1" showErrorMessage="1" errorTitle="エラー" error="最大文字数は60文字です。" sqref="D65:AG65">
      <formula1>0</formula1>
      <formula2>60</formula2>
    </dataValidation>
  </dataValidations>
  <printOptions/>
  <pageMargins left="0.6" right="0.27" top="0.59" bottom="0.34" header="0.512" footer="0.21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I65"/>
  <sheetViews>
    <sheetView tabSelected="1" zoomScale="61" zoomScaleNormal="61" zoomScaleSheetLayoutView="71" workbookViewId="0" topLeftCell="A10">
      <selection activeCell="AN31" sqref="AN31"/>
    </sheetView>
  </sheetViews>
  <sheetFormatPr defaultColWidth="9.00390625" defaultRowHeight="13.5"/>
  <cols>
    <col min="2" max="2" width="24.75390625" style="0" bestFit="1" customWidth="1"/>
    <col min="3" max="3" width="5.50390625" style="326" customWidth="1"/>
    <col min="4" max="33" width="4.125" style="1" customWidth="1"/>
    <col min="34" max="34" width="4.875" style="0" customWidth="1"/>
    <col min="35" max="35" width="6.50390625" style="0" customWidth="1"/>
  </cols>
  <sheetData>
    <row r="1" spans="1:35" ht="144" customHeight="1">
      <c r="A1" s="589" t="s">
        <v>262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</row>
    <row r="2" spans="1:34" ht="28.5" customHeight="1">
      <c r="A2" s="534" t="s">
        <v>73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</row>
    <row r="3" spans="1:34" ht="18.75" customHeight="1">
      <c r="A3" s="538" t="s">
        <v>214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</row>
    <row r="4" ht="19.5" customHeight="1">
      <c r="A4" s="11" t="s">
        <v>25</v>
      </c>
    </row>
    <row r="5" spans="1:34" ht="19.5" customHeight="1">
      <c r="A5" s="11" t="s">
        <v>74</v>
      </c>
      <c r="M5" s="256" t="s">
        <v>26</v>
      </c>
      <c r="N5" s="256"/>
      <c r="O5" s="256"/>
      <c r="P5" s="256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</row>
    <row r="6" spans="1:34" ht="19.5" customHeight="1">
      <c r="A6" s="8"/>
      <c r="M6" s="17" t="s">
        <v>29</v>
      </c>
      <c r="N6" s="17"/>
      <c r="O6" s="17"/>
      <c r="P6" s="17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</row>
    <row r="7" spans="1:34" ht="19.5" customHeight="1">
      <c r="A7" s="8"/>
      <c r="M7" s="17" t="s">
        <v>28</v>
      </c>
      <c r="N7" s="17"/>
      <c r="O7" s="17"/>
      <c r="P7" s="17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</row>
    <row r="8" spans="1:34" ht="19.5" customHeight="1">
      <c r="A8" s="8"/>
      <c r="M8" s="17" t="s">
        <v>7</v>
      </c>
      <c r="N8" s="17"/>
      <c r="O8" s="17"/>
      <c r="P8" s="17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</row>
    <row r="9" spans="1:34" ht="19.5" customHeight="1">
      <c r="A9" s="8"/>
      <c r="M9" s="17" t="s">
        <v>8</v>
      </c>
      <c r="N9" s="17"/>
      <c r="O9" s="17"/>
      <c r="P9" s="17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</row>
    <row r="10" spans="1:34" ht="19.5" customHeight="1">
      <c r="A10" s="8"/>
      <c r="M10" s="539" t="s">
        <v>27</v>
      </c>
      <c r="N10" s="539"/>
      <c r="O10" s="539"/>
      <c r="P10" s="539"/>
      <c r="Q10" s="539"/>
      <c r="R10" s="539"/>
      <c r="S10" s="539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</row>
    <row r="11" spans="1:24" ht="19.5" customHeight="1" thickBot="1">
      <c r="A11" s="8"/>
      <c r="M11" s="302" t="s">
        <v>202</v>
      </c>
      <c r="N11" s="19"/>
      <c r="O11" s="20"/>
      <c r="P11" s="20"/>
      <c r="Q11" s="20"/>
      <c r="R11" s="20"/>
      <c r="S11" s="10"/>
      <c r="T11" s="9"/>
      <c r="U11" s="9"/>
      <c r="V11" s="9"/>
      <c r="W11" s="9"/>
      <c r="X11" s="9"/>
    </row>
    <row r="12" spans="1:33" ht="23.25" customHeight="1" thickBot="1">
      <c r="A12" s="97" t="s">
        <v>38</v>
      </c>
      <c r="B12" s="96"/>
      <c r="C12" s="370" t="s">
        <v>212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8"/>
      <c r="Q12" s="38"/>
      <c r="R12" s="24"/>
      <c r="S12" s="24"/>
      <c r="T12" s="25"/>
      <c r="U12" s="25"/>
      <c r="V12" s="25"/>
      <c r="W12" s="25"/>
      <c r="X12" s="25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" customFormat="1" ht="14.25" customHeight="1" thickBot="1">
      <c r="A13" s="36" t="s">
        <v>36</v>
      </c>
      <c r="B13" s="540" t="s">
        <v>39</v>
      </c>
      <c r="C13" s="541"/>
      <c r="D13" s="26">
        <v>1</v>
      </c>
      <c r="E13" s="22">
        <v>2</v>
      </c>
      <c r="F13" s="22">
        <v>3</v>
      </c>
      <c r="G13" s="22">
        <v>4</v>
      </c>
      <c r="H13" s="22">
        <v>5</v>
      </c>
      <c r="I13" s="22">
        <v>6</v>
      </c>
      <c r="J13" s="22">
        <v>7</v>
      </c>
      <c r="K13" s="22">
        <v>8</v>
      </c>
      <c r="L13" s="22">
        <v>9</v>
      </c>
      <c r="M13" s="22">
        <v>10</v>
      </c>
      <c r="N13" s="22">
        <v>11</v>
      </c>
      <c r="O13" s="22">
        <v>12</v>
      </c>
      <c r="P13" s="22">
        <v>13</v>
      </c>
      <c r="Q13" s="22">
        <v>14</v>
      </c>
      <c r="R13" s="22">
        <v>15</v>
      </c>
      <c r="S13" s="22">
        <v>16</v>
      </c>
      <c r="T13" s="22">
        <v>17</v>
      </c>
      <c r="U13" s="22">
        <v>18</v>
      </c>
      <c r="V13" s="22">
        <v>19</v>
      </c>
      <c r="W13" s="22">
        <v>20</v>
      </c>
      <c r="X13" s="22">
        <v>21</v>
      </c>
      <c r="Y13" s="22">
        <v>22</v>
      </c>
      <c r="Z13" s="22">
        <v>23</v>
      </c>
      <c r="AA13" s="22">
        <v>24</v>
      </c>
      <c r="AB13" s="22">
        <v>25</v>
      </c>
      <c r="AC13" s="22">
        <v>26</v>
      </c>
      <c r="AD13" s="22">
        <v>27</v>
      </c>
      <c r="AE13" s="22">
        <v>28</v>
      </c>
      <c r="AF13" s="22">
        <v>29</v>
      </c>
      <c r="AG13" s="23">
        <v>30</v>
      </c>
    </row>
    <row r="14" spans="1:13" ht="14.25" customHeight="1">
      <c r="A14" s="531"/>
      <c r="B14" s="262" t="s">
        <v>1</v>
      </c>
      <c r="C14" s="327">
        <v>1</v>
      </c>
      <c r="D14" s="61" t="s">
        <v>30</v>
      </c>
      <c r="E14" s="27"/>
      <c r="F14" s="28"/>
      <c r="G14" s="28"/>
      <c r="H14" s="28"/>
      <c r="I14" s="28"/>
      <c r="J14" s="28"/>
      <c r="K14" s="28"/>
      <c r="L14" s="28"/>
      <c r="M14" s="28"/>
    </row>
    <row r="15" spans="1:13" ht="24" customHeight="1">
      <c r="A15" s="532"/>
      <c r="B15" s="262" t="s">
        <v>0</v>
      </c>
      <c r="C15" s="328">
        <v>10</v>
      </c>
      <c r="D15" s="56">
        <v>4</v>
      </c>
      <c r="E15" s="48">
        <v>0</v>
      </c>
      <c r="F15" s="48"/>
      <c r="G15" s="48"/>
      <c r="H15" s="48"/>
      <c r="I15" s="48"/>
      <c r="J15" s="48"/>
      <c r="K15" s="48"/>
      <c r="L15" s="48"/>
      <c r="M15" s="53"/>
    </row>
    <row r="16" spans="1:7" ht="14.25" customHeight="1">
      <c r="A16" s="532"/>
      <c r="B16" s="262" t="s">
        <v>2</v>
      </c>
      <c r="C16" s="328">
        <v>4</v>
      </c>
      <c r="D16" s="56">
        <v>2</v>
      </c>
      <c r="E16" s="48">
        <v>0</v>
      </c>
      <c r="F16" s="48">
        <v>0</v>
      </c>
      <c r="G16" s="53">
        <v>0</v>
      </c>
    </row>
    <row r="17" spans="1:7" ht="14.25" customHeight="1">
      <c r="A17" s="532"/>
      <c r="B17" s="263" t="s">
        <v>31</v>
      </c>
      <c r="C17" s="329">
        <v>4</v>
      </c>
      <c r="D17" s="62" t="s">
        <v>75</v>
      </c>
      <c r="E17" s="49">
        <v>0</v>
      </c>
      <c r="F17" s="49">
        <v>0</v>
      </c>
      <c r="G17" s="65">
        <v>0</v>
      </c>
    </row>
    <row r="18" spans="1:7" ht="14.25" customHeight="1" thickBot="1">
      <c r="A18" s="533"/>
      <c r="B18" s="264" t="s">
        <v>3</v>
      </c>
      <c r="C18" s="330">
        <v>4</v>
      </c>
      <c r="D18" s="64" t="s">
        <v>76</v>
      </c>
      <c r="E18" s="66" t="s">
        <v>77</v>
      </c>
      <c r="F18" s="66">
        <v>0</v>
      </c>
      <c r="G18" s="67">
        <v>1</v>
      </c>
    </row>
    <row r="19" spans="1:33" ht="30" customHeight="1" thickBot="1">
      <c r="A19" s="627" t="s">
        <v>63</v>
      </c>
      <c r="B19" s="629" t="s">
        <v>66</v>
      </c>
      <c r="C19" s="365" t="s">
        <v>78</v>
      </c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50"/>
      <c r="U19" s="103" t="s">
        <v>33</v>
      </c>
      <c r="V19" s="104"/>
      <c r="W19" s="104"/>
      <c r="X19" s="105"/>
      <c r="Y19" s="41" t="s">
        <v>191</v>
      </c>
      <c r="Z19" s="41" t="s">
        <v>34</v>
      </c>
      <c r="AA19" s="41" t="s">
        <v>192</v>
      </c>
      <c r="AB19" s="81" t="s">
        <v>35</v>
      </c>
      <c r="AC19" s="106"/>
      <c r="AD19" s="106"/>
      <c r="AE19" s="106"/>
      <c r="AF19" s="106"/>
      <c r="AG19" s="7"/>
    </row>
    <row r="20" spans="1:23" ht="30" customHeight="1">
      <c r="A20" s="628" t="s">
        <v>41</v>
      </c>
      <c r="B20" s="630" t="s">
        <v>67</v>
      </c>
      <c r="C20" s="625" t="s">
        <v>40</v>
      </c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7"/>
      <c r="U20" s="366" t="s">
        <v>210</v>
      </c>
      <c r="V20" s="3"/>
      <c r="W20" s="3"/>
    </row>
    <row r="21" spans="1:23" ht="30" customHeight="1">
      <c r="A21" s="628"/>
      <c r="B21" s="630"/>
      <c r="C21" s="625" t="s">
        <v>40</v>
      </c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7"/>
      <c r="U21" s="4"/>
      <c r="V21" s="3"/>
      <c r="W21" s="3"/>
    </row>
    <row r="22" spans="1:25" ht="30" customHeight="1" thickBot="1">
      <c r="A22" s="628"/>
      <c r="B22" s="630"/>
      <c r="C22" s="625" t="s">
        <v>40</v>
      </c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7"/>
      <c r="U22" s="4"/>
      <c r="V22" s="3"/>
      <c r="W22" s="3"/>
      <c r="Y22" s="7"/>
    </row>
    <row r="23" spans="1:29" ht="24" customHeight="1" thickBot="1">
      <c r="A23" s="626"/>
      <c r="B23" s="621" t="s">
        <v>68</v>
      </c>
      <c r="C23" s="339" t="s">
        <v>79</v>
      </c>
      <c r="D23" s="622"/>
      <c r="E23" s="50"/>
      <c r="F23" s="50"/>
      <c r="G23" s="50"/>
      <c r="H23" s="50"/>
      <c r="I23" s="50"/>
      <c r="J23" s="50"/>
      <c r="K23" s="50"/>
      <c r="L23" s="50"/>
      <c r="M23" s="623"/>
      <c r="N23" s="622"/>
      <c r="O23" s="50"/>
      <c r="P23" s="50"/>
      <c r="Q23" s="50"/>
      <c r="R23" s="50"/>
      <c r="S23" s="50"/>
      <c r="T23" s="624"/>
      <c r="U23" s="85"/>
      <c r="V23" s="43"/>
      <c r="W23" s="83"/>
      <c r="X23" s="79" t="s">
        <v>80</v>
      </c>
      <c r="Y23" s="77"/>
      <c r="Z23" s="77"/>
      <c r="AA23" s="77"/>
      <c r="AB23" s="77"/>
      <c r="AC23" s="77"/>
    </row>
    <row r="24" spans="1:23" ht="30" customHeight="1" thickBot="1">
      <c r="A24" s="510" t="s">
        <v>64</v>
      </c>
      <c r="B24" s="110" t="s">
        <v>23</v>
      </c>
      <c r="C24" s="333" t="s">
        <v>81</v>
      </c>
      <c r="D24" s="604"/>
      <c r="E24" s="605"/>
      <c r="F24" s="606"/>
      <c r="G24" s="233" t="s">
        <v>161</v>
      </c>
      <c r="H24" s="553"/>
      <c r="I24" s="554"/>
      <c r="J24" s="554"/>
      <c r="K24" s="555"/>
      <c r="L24" s="293"/>
      <c r="M24" s="100"/>
      <c r="N24" s="99"/>
      <c r="O24" s="100"/>
      <c r="P24" s="100"/>
      <c r="Q24" s="100"/>
      <c r="R24" s="108"/>
      <c r="S24" s="108"/>
      <c r="T24" s="108"/>
      <c r="U24" s="3"/>
      <c r="V24" s="3"/>
      <c r="W24" s="3"/>
    </row>
    <row r="25" spans="1:33" ht="30" customHeight="1" thickBot="1">
      <c r="A25" s="511"/>
      <c r="B25" s="111" t="s">
        <v>4</v>
      </c>
      <c r="C25" s="334" t="s">
        <v>82</v>
      </c>
      <c r="D25" s="542"/>
      <c r="E25" s="543"/>
      <c r="F25" s="543"/>
      <c r="G25" s="544"/>
      <c r="H25" s="239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23" ht="30" customHeight="1">
      <c r="A26" s="526"/>
      <c r="B26" s="112" t="s">
        <v>24</v>
      </c>
      <c r="C26" s="335" t="s">
        <v>40</v>
      </c>
      <c r="D26" s="601"/>
      <c r="E26" s="602"/>
      <c r="F26" s="602"/>
      <c r="G26" s="602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8"/>
      <c r="U26" s="4"/>
      <c r="V26" s="3"/>
      <c r="W26" s="3"/>
    </row>
    <row r="27" spans="1:25" ht="30" customHeight="1">
      <c r="A27" s="347" t="s">
        <v>41</v>
      </c>
      <c r="B27" s="348" t="s">
        <v>42</v>
      </c>
      <c r="C27" s="354" t="s">
        <v>40</v>
      </c>
      <c r="D27" s="542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3"/>
      <c r="T27" s="544"/>
      <c r="U27" s="4"/>
      <c r="V27" s="3"/>
      <c r="W27" s="3"/>
      <c r="Y27" s="7"/>
    </row>
    <row r="28" spans="1:25" ht="30" customHeight="1" thickBot="1">
      <c r="A28" s="347" t="s">
        <v>41</v>
      </c>
      <c r="B28" s="481" t="s">
        <v>208</v>
      </c>
      <c r="C28" s="354" t="s">
        <v>40</v>
      </c>
      <c r="D28" s="590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46"/>
      <c r="P28" s="546"/>
      <c r="Q28" s="546"/>
      <c r="R28" s="546"/>
      <c r="S28" s="546"/>
      <c r="T28" s="547"/>
      <c r="U28" s="4"/>
      <c r="V28" s="3"/>
      <c r="W28" s="3"/>
      <c r="Y28" s="7"/>
    </row>
    <row r="29" spans="1:25" ht="30" customHeight="1" thickBot="1">
      <c r="A29" s="57" t="s">
        <v>22</v>
      </c>
      <c r="B29" s="113" t="s">
        <v>274</v>
      </c>
      <c r="C29" s="336" t="s">
        <v>268</v>
      </c>
      <c r="D29" s="480"/>
      <c r="E29" s="479"/>
      <c r="F29" s="479"/>
      <c r="G29" s="479"/>
      <c r="H29" s="599" t="s">
        <v>271</v>
      </c>
      <c r="I29" s="479"/>
      <c r="J29" s="479"/>
      <c r="K29" s="599" t="s">
        <v>275</v>
      </c>
      <c r="L29" s="479"/>
      <c r="M29" s="479"/>
      <c r="N29" s="600" t="s">
        <v>273</v>
      </c>
      <c r="O29" s="603"/>
      <c r="P29" s="603"/>
      <c r="Q29" s="603"/>
      <c r="R29" s="603"/>
      <c r="S29" s="603"/>
      <c r="T29" s="603"/>
      <c r="U29" s="3"/>
      <c r="V29" s="3"/>
      <c r="W29" s="3"/>
      <c r="Y29" s="7"/>
    </row>
    <row r="30" spans="1:5" ht="14.25" customHeight="1" thickBot="1">
      <c r="A30" s="353"/>
      <c r="B30" s="264" t="s">
        <v>6</v>
      </c>
      <c r="C30" s="337" t="s">
        <v>84</v>
      </c>
      <c r="D30" s="482" t="s">
        <v>85</v>
      </c>
      <c r="E30" s="3"/>
    </row>
    <row r="31" spans="1:33" ht="30" customHeight="1">
      <c r="A31" s="510" t="s">
        <v>65</v>
      </c>
      <c r="B31" s="110" t="s">
        <v>7</v>
      </c>
      <c r="C31" s="333">
        <v>20</v>
      </c>
      <c r="D31" s="566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8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30" customHeight="1">
      <c r="A32" s="511"/>
      <c r="B32" s="114" t="s">
        <v>8</v>
      </c>
      <c r="C32" s="334">
        <v>20</v>
      </c>
      <c r="D32" s="542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4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30" customHeight="1" thickBot="1">
      <c r="A33" s="511"/>
      <c r="B33" s="573" t="s">
        <v>269</v>
      </c>
      <c r="C33" s="565" t="s">
        <v>211</v>
      </c>
      <c r="D33" s="545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  <c r="Q33" s="546"/>
      <c r="R33" s="546"/>
      <c r="S33" s="546"/>
      <c r="T33" s="546"/>
      <c r="U33" s="546"/>
      <c r="V33" s="546"/>
      <c r="W33" s="547"/>
      <c r="X33" s="4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" customHeight="1" thickBot="1">
      <c r="A34" s="512"/>
      <c r="B34" s="574"/>
      <c r="C34" s="561"/>
      <c r="D34" s="58"/>
      <c r="E34" s="6"/>
      <c r="F34" s="6"/>
      <c r="G34" s="6"/>
      <c r="H34" s="6"/>
      <c r="I34" s="6"/>
      <c r="J34" s="6"/>
      <c r="K34" s="6"/>
      <c r="L34" s="6"/>
      <c r="M34" s="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4" ht="42" customHeight="1" thickBot="1">
      <c r="A35" s="579" t="s">
        <v>187</v>
      </c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14"/>
    </row>
    <row r="36" spans="1:33" ht="35.25" customHeight="1" thickBot="1">
      <c r="A36" s="396"/>
      <c r="B36" s="371" t="s">
        <v>9</v>
      </c>
      <c r="C36" s="331">
        <v>4</v>
      </c>
      <c r="D36" s="580"/>
      <c r="E36" s="581"/>
      <c r="F36" s="581"/>
      <c r="G36" s="582"/>
      <c r="H36" s="551" t="s">
        <v>270</v>
      </c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</row>
    <row r="37" spans="1:22" ht="24" customHeight="1" thickBot="1">
      <c r="A37" s="355"/>
      <c r="B37" s="72" t="s">
        <v>17</v>
      </c>
      <c r="C37" s="339">
        <v>3</v>
      </c>
      <c r="D37" s="51" t="s">
        <v>86</v>
      </c>
      <c r="E37" s="50" t="s">
        <v>87</v>
      </c>
      <c r="F37" s="52"/>
      <c r="G37" s="73"/>
      <c r="H37" s="55"/>
      <c r="I37" s="74"/>
      <c r="J37" s="78" t="s">
        <v>60</v>
      </c>
      <c r="K37" s="13"/>
      <c r="L37" s="13"/>
      <c r="M37" s="13"/>
      <c r="N37" s="13"/>
      <c r="O37" s="13"/>
      <c r="P37" s="13"/>
      <c r="Q37" s="13"/>
      <c r="R37" s="13"/>
      <c r="S37" s="77"/>
      <c r="T37" s="77"/>
      <c r="U37" s="77"/>
      <c r="V37" s="77"/>
    </row>
    <row r="38" spans="1:33" ht="36" customHeight="1">
      <c r="A38" s="569" t="s">
        <v>193</v>
      </c>
      <c r="B38" s="614" t="s">
        <v>62</v>
      </c>
      <c r="C38" s="365" t="s">
        <v>88</v>
      </c>
      <c r="D38" s="548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50"/>
      <c r="S38" s="249" t="s">
        <v>185</v>
      </c>
      <c r="T38" s="106"/>
      <c r="U38" s="106"/>
      <c r="V38" s="106"/>
      <c r="W38" s="106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36" customHeight="1">
      <c r="A39" s="570"/>
      <c r="B39" s="112" t="s">
        <v>32</v>
      </c>
      <c r="C39" s="335" t="s">
        <v>89</v>
      </c>
      <c r="D39" s="585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7"/>
      <c r="S39" s="249" t="s">
        <v>186</v>
      </c>
      <c r="T39" s="106"/>
      <c r="U39" s="106"/>
      <c r="V39" s="106"/>
      <c r="W39" s="106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36" customHeight="1" thickBot="1">
      <c r="A40" s="570"/>
      <c r="B40" s="615" t="s">
        <v>195</v>
      </c>
      <c r="C40" s="338">
        <v>15</v>
      </c>
      <c r="D40" s="607"/>
      <c r="E40" s="608"/>
      <c r="F40" s="608"/>
      <c r="G40" s="608"/>
      <c r="H40" s="608"/>
      <c r="I40" s="608"/>
      <c r="J40" s="608"/>
      <c r="K40" s="583"/>
      <c r="L40" s="583"/>
      <c r="M40" s="583"/>
      <c r="N40" s="583"/>
      <c r="O40" s="583"/>
      <c r="P40" s="583"/>
      <c r="Q40" s="583"/>
      <c r="R40" s="584"/>
      <c r="T40" s="106"/>
      <c r="U40" s="106"/>
      <c r="V40" s="106"/>
      <c r="W40" s="106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41.25" customHeight="1" thickBot="1">
      <c r="A41" s="570"/>
      <c r="B41" s="616" t="s">
        <v>216</v>
      </c>
      <c r="C41" s="334">
        <v>7</v>
      </c>
      <c r="D41" s="611"/>
      <c r="E41" s="612"/>
      <c r="F41" s="612"/>
      <c r="G41" s="613"/>
      <c r="H41" s="611"/>
      <c r="I41" s="612"/>
      <c r="J41" s="613"/>
      <c r="K41" s="297" t="s">
        <v>196</v>
      </c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36" customHeight="1" thickBot="1">
      <c r="A42" s="570"/>
      <c r="B42" s="515" t="s">
        <v>70</v>
      </c>
      <c r="C42" s="338" t="s">
        <v>140</v>
      </c>
      <c r="D42" s="609"/>
      <c r="E42" s="610"/>
      <c r="F42" s="610"/>
      <c r="G42" s="610"/>
      <c r="H42" s="610"/>
      <c r="I42" s="610"/>
      <c r="J42" s="610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556"/>
      <c r="W42" s="556"/>
      <c r="X42" s="556"/>
      <c r="Y42" s="556"/>
      <c r="Z42" s="556"/>
      <c r="AA42" s="556"/>
      <c r="AB42" s="556"/>
      <c r="AC42" s="556"/>
      <c r="AD42" s="556"/>
      <c r="AE42" s="556"/>
      <c r="AF42" s="556"/>
      <c r="AG42" s="557"/>
    </row>
    <row r="43" spans="1:33" ht="36" customHeight="1" thickBot="1">
      <c r="A43" s="570"/>
      <c r="B43" s="617"/>
      <c r="C43" s="354"/>
      <c r="D43" s="139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S43" s="129"/>
      <c r="T43" s="129"/>
      <c r="U43" s="138"/>
      <c r="V43" s="104"/>
      <c r="W43" s="104"/>
      <c r="X43" s="343" t="s">
        <v>206</v>
      </c>
      <c r="Y43" s="41" t="s">
        <v>157</v>
      </c>
      <c r="Z43" s="41" t="s">
        <v>34</v>
      </c>
      <c r="AA43" s="41" t="s">
        <v>158</v>
      </c>
      <c r="AB43" s="249" t="s">
        <v>35</v>
      </c>
      <c r="AC43" s="106"/>
      <c r="AD43" s="106"/>
      <c r="AE43" s="106"/>
      <c r="AF43" s="106"/>
      <c r="AG43" s="106"/>
    </row>
    <row r="44" spans="1:34" ht="36" customHeight="1" thickBot="1">
      <c r="A44" s="570"/>
      <c r="B44" s="618" t="s">
        <v>194</v>
      </c>
      <c r="C44" s="565">
        <v>30</v>
      </c>
      <c r="D44" s="57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3"/>
      <c r="X44" s="137" t="s">
        <v>90</v>
      </c>
      <c r="Y44" s="135"/>
      <c r="Z44" s="100"/>
      <c r="AA44" s="100"/>
      <c r="AB44" s="100"/>
      <c r="AC44" s="100"/>
      <c r="AD44" s="100"/>
      <c r="AE44" s="100"/>
      <c r="AF44" s="100"/>
      <c r="AG44" s="100"/>
      <c r="AH44" s="14"/>
    </row>
    <row r="45" spans="1:34" ht="36" customHeight="1" thickBot="1">
      <c r="A45" s="570"/>
      <c r="B45" s="619"/>
      <c r="C45" s="561"/>
      <c r="D45" s="136"/>
      <c r="E45" s="119"/>
      <c r="F45" s="119"/>
      <c r="G45" s="119"/>
      <c r="H45" s="119"/>
      <c r="I45" s="119"/>
      <c r="J45" s="119"/>
      <c r="K45" s="119"/>
      <c r="L45" s="119"/>
      <c r="M45" s="119"/>
      <c r="O45" s="129"/>
      <c r="P45" s="129"/>
      <c r="Q45" s="129"/>
      <c r="R45" s="321" t="s">
        <v>199</v>
      </c>
      <c r="S45" s="129"/>
      <c r="U45" s="129"/>
      <c r="V45" s="129"/>
      <c r="W45" s="129"/>
      <c r="Y45" s="100"/>
      <c r="Z45" s="100"/>
      <c r="AA45" s="100"/>
      <c r="AB45" s="100"/>
      <c r="AC45" s="100"/>
      <c r="AD45" s="100"/>
      <c r="AE45" s="100"/>
      <c r="AF45" s="100"/>
      <c r="AG45" s="100"/>
      <c r="AH45" s="14"/>
    </row>
    <row r="46" spans="1:33" ht="36" customHeight="1" thickBot="1">
      <c r="A46" s="570"/>
      <c r="B46" s="619"/>
      <c r="C46" s="560">
        <v>30</v>
      </c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2"/>
      <c r="R46" s="562"/>
      <c r="S46" s="562"/>
      <c r="T46" s="562"/>
      <c r="U46" s="562"/>
      <c r="V46" s="562"/>
      <c r="W46" s="563"/>
      <c r="X46" s="254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17" ht="36" customHeight="1" thickBot="1">
      <c r="A47" s="570"/>
      <c r="B47" s="620"/>
      <c r="C47" s="561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129"/>
      <c r="O47" s="129"/>
      <c r="P47" s="40"/>
      <c r="Q47" s="129"/>
    </row>
    <row r="48" spans="1:33" ht="36" customHeight="1" thickBot="1">
      <c r="A48" s="570"/>
      <c r="B48" s="356" t="s">
        <v>11</v>
      </c>
      <c r="C48" s="333" t="s">
        <v>91</v>
      </c>
      <c r="D48" s="140" t="s">
        <v>178</v>
      </c>
      <c r="E48" s="121"/>
      <c r="F48" s="121"/>
      <c r="G48" s="18"/>
      <c r="H48" s="121" t="s">
        <v>179</v>
      </c>
      <c r="I48" s="121"/>
      <c r="J48" s="121"/>
      <c r="K48" s="121" t="s">
        <v>180</v>
      </c>
      <c r="L48" s="121"/>
      <c r="M48" s="121"/>
      <c r="N48" s="121" t="s">
        <v>181</v>
      </c>
      <c r="O48" s="121"/>
      <c r="P48" s="121"/>
      <c r="Q48" s="126"/>
      <c r="R48" s="253" t="s">
        <v>147</v>
      </c>
      <c r="S48" s="105"/>
      <c r="T48" s="105"/>
      <c r="U48" s="105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</row>
    <row r="49" spans="1:33" ht="36" customHeight="1" thickBot="1">
      <c r="A49" s="570"/>
      <c r="B49" s="384" t="s">
        <v>12</v>
      </c>
      <c r="C49" s="331">
        <v>7</v>
      </c>
      <c r="D49" s="576"/>
      <c r="E49" s="577"/>
      <c r="F49" s="577"/>
      <c r="G49" s="577"/>
      <c r="H49" s="577"/>
      <c r="I49" s="577"/>
      <c r="J49" s="578"/>
      <c r="K49" s="249" t="s">
        <v>200</v>
      </c>
      <c r="L49" s="39"/>
      <c r="M49" s="39"/>
      <c r="N49" s="39"/>
      <c r="O49" s="39"/>
      <c r="P49" s="39"/>
      <c r="Q49" s="39"/>
      <c r="R49" s="39"/>
      <c r="S49" s="39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4" ht="36" customHeight="1" thickBot="1">
      <c r="A50" s="571"/>
      <c r="B50" s="116" t="s">
        <v>13</v>
      </c>
      <c r="C50" s="338">
        <v>2</v>
      </c>
      <c r="D50" s="124" t="s">
        <v>182</v>
      </c>
      <c r="E50" s="122"/>
      <c r="F50" s="122"/>
      <c r="G50" s="122"/>
      <c r="H50" s="127" t="s">
        <v>183</v>
      </c>
      <c r="I50" s="122"/>
      <c r="J50" s="122"/>
      <c r="K50" s="123"/>
      <c r="L50" s="558" t="s">
        <v>201</v>
      </c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</row>
    <row r="51" spans="1:30" ht="21" customHeight="1" thickBot="1">
      <c r="A51" s="75"/>
      <c r="B51" s="257" t="s">
        <v>14</v>
      </c>
      <c r="C51" s="332">
        <v>10</v>
      </c>
      <c r="D51" s="266">
        <v>3</v>
      </c>
      <c r="E51" s="267">
        <v>4</v>
      </c>
      <c r="F51" s="267">
        <v>5</v>
      </c>
      <c r="G51" s="387">
        <v>0</v>
      </c>
      <c r="P51" s="24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33" customHeight="1" thickBot="1">
      <c r="A52" s="60" t="s">
        <v>92</v>
      </c>
      <c r="B52" s="118" t="s">
        <v>15</v>
      </c>
      <c r="C52" s="333">
        <v>4</v>
      </c>
      <c r="D52" s="119">
        <v>2</v>
      </c>
      <c r="E52" s="101">
        <v>0</v>
      </c>
      <c r="F52" s="101">
        <v>0</v>
      </c>
      <c r="G52" s="120">
        <v>1</v>
      </c>
      <c r="H52" s="121" t="s">
        <v>160</v>
      </c>
      <c r="I52" s="122"/>
      <c r="J52" s="122"/>
      <c r="K52" s="122"/>
      <c r="L52" s="122"/>
      <c r="M52" s="122"/>
      <c r="N52" s="122"/>
      <c r="O52" s="123"/>
      <c r="P52" s="95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25" ht="30" customHeight="1">
      <c r="A53" s="495"/>
      <c r="B53" s="258" t="s">
        <v>18</v>
      </c>
      <c r="C53" s="327">
        <v>1</v>
      </c>
      <c r="D53" s="44" t="s">
        <v>94</v>
      </c>
      <c r="E53" s="45"/>
      <c r="F53" s="45"/>
      <c r="G53" s="45"/>
      <c r="H53" s="45"/>
      <c r="I53" s="45"/>
      <c r="J53" s="45"/>
      <c r="K53" s="76"/>
      <c r="L53" s="7"/>
      <c r="M53" s="7"/>
      <c r="N53" s="497"/>
      <c r="O53" s="497"/>
      <c r="P53" s="497"/>
      <c r="Q53" s="497"/>
      <c r="R53" s="497"/>
      <c r="S53" s="497"/>
      <c r="T53" s="477"/>
      <c r="U53" s="478"/>
      <c r="V53" s="95"/>
      <c r="W53" s="7"/>
      <c r="X53" s="7"/>
      <c r="Y53" s="7"/>
    </row>
    <row r="54" spans="1:22" ht="14.25" customHeight="1">
      <c r="A54" s="496"/>
      <c r="B54" s="260" t="s">
        <v>16</v>
      </c>
      <c r="C54" s="337">
        <v>10</v>
      </c>
      <c r="D54" s="498" t="s">
        <v>45</v>
      </c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9"/>
      <c r="U54" s="499"/>
      <c r="V54" s="500"/>
    </row>
    <row r="55" spans="1:24" ht="14.25" customHeight="1">
      <c r="A55" s="501"/>
      <c r="B55" s="261" t="s">
        <v>46</v>
      </c>
      <c r="C55" s="340">
        <v>3</v>
      </c>
      <c r="D55" s="29" t="s">
        <v>95</v>
      </c>
      <c r="E55" s="30" t="s">
        <v>96</v>
      </c>
      <c r="F55" s="31"/>
      <c r="G55" s="21"/>
      <c r="H55" s="21"/>
      <c r="I55" s="21"/>
      <c r="J55" s="21"/>
      <c r="K55" s="21"/>
      <c r="L55" s="593" t="s">
        <v>59</v>
      </c>
      <c r="M55" s="593"/>
      <c r="N55" s="593"/>
      <c r="O55" s="593"/>
      <c r="P55" s="593"/>
      <c r="Q55" s="593"/>
      <c r="R55" s="593"/>
      <c r="S55" s="593"/>
      <c r="T55" s="593"/>
      <c r="U55" s="593"/>
      <c r="V55" s="593"/>
      <c r="W55" s="593"/>
      <c r="X55" s="593"/>
    </row>
    <row r="56" spans="1:24" ht="14.25" customHeight="1">
      <c r="A56" s="502"/>
      <c r="B56" s="261" t="s">
        <v>47</v>
      </c>
      <c r="C56" s="340">
        <v>2</v>
      </c>
      <c r="D56" s="29" t="s">
        <v>97</v>
      </c>
      <c r="E56" s="31">
        <v>1</v>
      </c>
      <c r="F56" s="21"/>
      <c r="G56" s="21"/>
      <c r="H56" s="21"/>
      <c r="I56" s="21"/>
      <c r="J56" s="21"/>
      <c r="K56" s="21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</row>
    <row r="57" spans="1:24" ht="14.25" customHeight="1">
      <c r="A57" s="502"/>
      <c r="B57" s="261" t="s">
        <v>48</v>
      </c>
      <c r="C57" s="341">
        <v>2</v>
      </c>
      <c r="D57" s="32" t="s">
        <v>98</v>
      </c>
      <c r="E57" s="33"/>
      <c r="F57" s="29"/>
      <c r="G57" s="29"/>
      <c r="H57" s="29"/>
      <c r="I57" s="29"/>
      <c r="J57" s="29"/>
      <c r="K57" s="34"/>
      <c r="L57" s="593"/>
      <c r="M57" s="593"/>
      <c r="N57" s="593"/>
      <c r="O57" s="593"/>
      <c r="P57" s="593"/>
      <c r="Q57" s="593"/>
      <c r="R57" s="593"/>
      <c r="S57" s="593"/>
      <c r="T57" s="593"/>
      <c r="U57" s="593"/>
      <c r="V57" s="593"/>
      <c r="W57" s="593"/>
      <c r="X57" s="593"/>
    </row>
    <row r="58" spans="1:24" ht="14.25" customHeight="1">
      <c r="A58" s="502"/>
      <c r="B58" s="261" t="s">
        <v>49</v>
      </c>
      <c r="C58" s="340">
        <v>1</v>
      </c>
      <c r="D58" s="35" t="s">
        <v>99</v>
      </c>
      <c r="E58" s="29"/>
      <c r="F58" s="29"/>
      <c r="G58" s="29"/>
      <c r="H58" s="29"/>
      <c r="I58" s="29"/>
      <c r="J58" s="29"/>
      <c r="K58" s="34"/>
      <c r="L58" s="593"/>
      <c r="M58" s="593"/>
      <c r="N58" s="593"/>
      <c r="O58" s="593"/>
      <c r="P58" s="593"/>
      <c r="Q58" s="593"/>
      <c r="R58" s="593"/>
      <c r="S58" s="593"/>
      <c r="T58" s="593"/>
      <c r="U58" s="593"/>
      <c r="V58" s="593"/>
      <c r="W58" s="593"/>
      <c r="X58" s="593"/>
    </row>
    <row r="59" spans="1:24" ht="24" customHeight="1">
      <c r="A59" s="502"/>
      <c r="B59" s="262" t="s">
        <v>50</v>
      </c>
      <c r="C59" s="342">
        <v>3</v>
      </c>
      <c r="D59" s="47" t="s">
        <v>100</v>
      </c>
      <c r="E59" s="48" t="s">
        <v>101</v>
      </c>
      <c r="F59" s="61" t="s">
        <v>102</v>
      </c>
      <c r="G59" s="5"/>
      <c r="H59" s="54"/>
      <c r="I59" s="53"/>
      <c r="J59" s="300" t="s">
        <v>58</v>
      </c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42"/>
    </row>
    <row r="60" spans="1:15" ht="14.25" customHeight="1">
      <c r="A60" s="502"/>
      <c r="B60" s="262" t="s">
        <v>15</v>
      </c>
      <c r="C60" s="328">
        <v>4</v>
      </c>
      <c r="D60" s="47">
        <v>2</v>
      </c>
      <c r="E60" s="48">
        <v>0</v>
      </c>
      <c r="F60" s="56">
        <v>0</v>
      </c>
      <c r="G60" s="53">
        <v>1</v>
      </c>
      <c r="H60" s="46" t="s">
        <v>93</v>
      </c>
      <c r="I60" s="15"/>
      <c r="J60" s="47"/>
      <c r="K60" s="47"/>
      <c r="L60" s="47"/>
      <c r="M60" s="47"/>
      <c r="N60" s="47"/>
      <c r="O60" s="61"/>
    </row>
    <row r="61" spans="1:11" ht="14.25" customHeight="1">
      <c r="A61" s="502"/>
      <c r="B61" s="262" t="s">
        <v>51</v>
      </c>
      <c r="C61" s="328">
        <v>1</v>
      </c>
      <c r="D61" s="46" t="s">
        <v>103</v>
      </c>
      <c r="E61" s="47"/>
      <c r="F61" s="47"/>
      <c r="G61" s="47"/>
      <c r="H61" s="47"/>
      <c r="I61" s="47"/>
      <c r="J61" s="47"/>
      <c r="K61" s="61"/>
    </row>
    <row r="62" spans="1:11" ht="14.25" customHeight="1">
      <c r="A62" s="502"/>
      <c r="B62" s="262" t="s">
        <v>52</v>
      </c>
      <c r="C62" s="328">
        <v>1</v>
      </c>
      <c r="D62" s="46" t="s">
        <v>104</v>
      </c>
      <c r="E62" s="47"/>
      <c r="F62" s="47"/>
      <c r="G62" s="47"/>
      <c r="H62" s="47"/>
      <c r="I62" s="47"/>
      <c r="J62" s="47"/>
      <c r="K62" s="61"/>
    </row>
    <row r="63" spans="1:11" ht="14.25" customHeight="1" thickBot="1">
      <c r="A63" s="502"/>
      <c r="B63" s="265" t="s">
        <v>53</v>
      </c>
      <c r="C63" s="330">
        <v>1</v>
      </c>
      <c r="D63" s="367" t="s">
        <v>104</v>
      </c>
      <c r="E63" s="368"/>
      <c r="F63" s="368"/>
      <c r="G63" s="368"/>
      <c r="H63" s="368"/>
      <c r="I63" s="368"/>
      <c r="J63" s="368"/>
      <c r="K63" s="71"/>
    </row>
    <row r="64" spans="1:33" ht="36" customHeight="1" thickBot="1">
      <c r="A64" s="369"/>
      <c r="B64" s="385" t="s">
        <v>213</v>
      </c>
      <c r="C64" s="331" t="s">
        <v>211</v>
      </c>
      <c r="D64" s="588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6"/>
      <c r="T64" s="556"/>
      <c r="U64" s="556"/>
      <c r="V64" s="556"/>
      <c r="W64" s="556"/>
      <c r="X64" s="556"/>
      <c r="Y64" s="556"/>
      <c r="Z64" s="556"/>
      <c r="AA64" s="556"/>
      <c r="AB64" s="556"/>
      <c r="AC64" s="556"/>
      <c r="AD64" s="556"/>
      <c r="AE64" s="556"/>
      <c r="AF64" s="556"/>
      <c r="AG64" s="557"/>
    </row>
    <row r="65" spans="1:2" ht="14.25">
      <c r="A65" s="2"/>
      <c r="B65" s="2"/>
    </row>
  </sheetData>
  <sheetProtection/>
  <mergeCells count="55">
    <mergeCell ref="D64:AG64"/>
    <mergeCell ref="A3:AH3"/>
    <mergeCell ref="A2:AH2"/>
    <mergeCell ref="A1:AI1"/>
    <mergeCell ref="D28:T28"/>
    <mergeCell ref="T10:AH10"/>
    <mergeCell ref="D19:T19"/>
    <mergeCell ref="D20:T20"/>
    <mergeCell ref="L55:X58"/>
    <mergeCell ref="A53:A54"/>
    <mergeCell ref="A14:A18"/>
    <mergeCell ref="Q5:AH5"/>
    <mergeCell ref="Q6:AH6"/>
    <mergeCell ref="D49:J49"/>
    <mergeCell ref="A35:AG35"/>
    <mergeCell ref="D36:G36"/>
    <mergeCell ref="D22:T22"/>
    <mergeCell ref="D24:F24"/>
    <mergeCell ref="D21:T21"/>
    <mergeCell ref="A24:A26"/>
    <mergeCell ref="A31:A34"/>
    <mergeCell ref="A20:A22"/>
    <mergeCell ref="D31:W31"/>
    <mergeCell ref="A38:A50"/>
    <mergeCell ref="D33:W33"/>
    <mergeCell ref="B44:B47"/>
    <mergeCell ref="D44:W44"/>
    <mergeCell ref="B42:B43"/>
    <mergeCell ref="B33:B34"/>
    <mergeCell ref="A55:A63"/>
    <mergeCell ref="Q7:AH7"/>
    <mergeCell ref="Q8:AH8"/>
    <mergeCell ref="Q9:AH9"/>
    <mergeCell ref="M10:S10"/>
    <mergeCell ref="D32:W32"/>
    <mergeCell ref="B20:B22"/>
    <mergeCell ref="D54:V54"/>
    <mergeCell ref="C33:C34"/>
    <mergeCell ref="C44:C45"/>
    <mergeCell ref="N53:S53"/>
    <mergeCell ref="D42:AG42"/>
    <mergeCell ref="L50:AH50"/>
    <mergeCell ref="C46:C47"/>
    <mergeCell ref="D41:G41"/>
    <mergeCell ref="H41:J41"/>
    <mergeCell ref="D46:W46"/>
    <mergeCell ref="B13:C13"/>
    <mergeCell ref="D27:T27"/>
    <mergeCell ref="D25:G25"/>
    <mergeCell ref="D38:R38"/>
    <mergeCell ref="D40:R40"/>
    <mergeCell ref="D39:R39"/>
    <mergeCell ref="H36:AG36"/>
    <mergeCell ref="H24:K24"/>
    <mergeCell ref="D26:T26"/>
  </mergeCells>
  <dataValidations count="8">
    <dataValidation errorStyle="warning" type="textLength" allowBlank="1" showInputMessage="1" showErrorMessage="1" errorTitle="エラー" error="最大文字数は3文字です。" sqref="D24:F24 H41:J41">
      <formula1>0</formula1>
      <formula2>3</formula2>
    </dataValidation>
    <dataValidation errorStyle="warning" type="textLength" allowBlank="1" showInputMessage="1" showErrorMessage="1" errorTitle="エラー" error="最大文字数は4文字です。" sqref="H24:K24 D25:G25 D36:G36 D41:G41">
      <formula1>0</formula1>
      <formula2>4</formula2>
    </dataValidation>
    <dataValidation errorStyle="warning" type="textLength" allowBlank="1" showInputMessage="1" showErrorMessage="1" errorTitle="エラー" error="最大文字数は30文字です。" sqref="D44:W44 D46:W46">
      <formula1>0</formula1>
      <formula2>30</formula2>
    </dataValidation>
    <dataValidation errorStyle="warning" type="textLength" allowBlank="1" showInputMessage="1" showErrorMessage="1" errorTitle="エラー" error="最大文字数は60文字です。" sqref="D42:AG42 D64:AG64">
      <formula1>0</formula1>
      <formula2>60</formula2>
    </dataValidation>
    <dataValidation errorStyle="warning" type="textLength" allowBlank="1" showInputMessage="1" showErrorMessage="1" errorTitle="エラー" error="最大文字数は7文字です。" sqref="D49:J49">
      <formula1>0</formula1>
      <formula2>7</formula2>
    </dataValidation>
    <dataValidation errorStyle="warning" type="textLength" allowBlank="1" showInputMessage="1" showErrorMessage="1" errorTitle="エラー" error="最大文字数は17文字です。" sqref="D19:T22 D26:T29">
      <formula1>0</formula1>
      <formula2>17</formula2>
    </dataValidation>
    <dataValidation errorStyle="warning" type="textLength" allowBlank="1" showInputMessage="1" showErrorMessage="1" errorTitle="エラー" error="最大文字数は20文字です。" sqref="D31:W32">
      <formula1>0</formula1>
      <formula2>20</formula2>
    </dataValidation>
    <dataValidation errorStyle="warning" type="textLength" allowBlank="1" showInputMessage="1" showErrorMessage="1" errorTitle="エラー" error="最大文字数は15文字です。" sqref="D38:R40">
      <formula1>0</formula1>
      <formula2>15</formula2>
    </dataValidation>
  </dataValidations>
  <printOptions/>
  <pageMargins left="0.44" right="0.2" top="0.52" bottom="0.3" header="0.29" footer="0.2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I66"/>
  <sheetViews>
    <sheetView view="pageBreakPreview" zoomScale="68" zoomScaleSheetLayoutView="68" workbookViewId="0" topLeftCell="A16">
      <selection activeCell="AK36" sqref="AK36"/>
    </sheetView>
  </sheetViews>
  <sheetFormatPr defaultColWidth="9.00390625" defaultRowHeight="13.5"/>
  <cols>
    <col min="2" max="2" width="24.75390625" style="0" bestFit="1" customWidth="1"/>
    <col min="3" max="3" width="5.50390625" style="1" customWidth="1"/>
    <col min="4" max="33" width="4.125" style="1" customWidth="1"/>
    <col min="34" max="34" width="4.125" style="0" customWidth="1"/>
  </cols>
  <sheetData>
    <row r="1" spans="1:34" ht="97.5" customHeight="1">
      <c r="A1" s="594" t="s">
        <v>209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</row>
    <row r="2" spans="1:34" ht="27.75" customHeight="1">
      <c r="A2" s="534" t="s">
        <v>73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</row>
    <row r="3" spans="1:34" ht="18.75" customHeight="1">
      <c r="A3" s="538" t="s">
        <v>214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</row>
    <row r="4" spans="1:10" ht="19.5" customHeight="1">
      <c r="A4" s="8" t="s">
        <v>25</v>
      </c>
      <c r="J4" s="395"/>
    </row>
    <row r="5" spans="1:34" ht="19.5" customHeight="1">
      <c r="A5" s="8" t="s">
        <v>74</v>
      </c>
      <c r="M5" s="17" t="s">
        <v>26</v>
      </c>
      <c r="N5" s="17"/>
      <c r="O5" s="17"/>
      <c r="P5" s="17"/>
      <c r="Q5" s="595">
        <f>IF('債主登録依頼書(入力用シート)'!Q5="","",'債主登録依頼書(入力用シート)'!Q5)</f>
      </c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</row>
    <row r="6" spans="1:34" ht="22.5" customHeight="1">
      <c r="A6" s="8"/>
      <c r="M6" s="17" t="s">
        <v>29</v>
      </c>
      <c r="N6" s="17"/>
      <c r="O6" s="17"/>
      <c r="P6" s="17"/>
      <c r="Q6" s="596">
        <f>IF('債主登録依頼書(入力用シート)'!Q6="","",'債主登録依頼書(入力用シート)'!Q6)</f>
      </c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</row>
    <row r="7" spans="1:34" ht="22.5" customHeight="1">
      <c r="A7" s="8"/>
      <c r="M7" s="17" t="s">
        <v>198</v>
      </c>
      <c r="N7" s="17"/>
      <c r="O7" s="17"/>
      <c r="P7" s="17"/>
      <c r="Q7" s="596">
        <f>IF('債主登録依頼書(入力用シート)'!Q7="","",'債主登録依頼書(入力用シート)'!Q7)</f>
      </c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</row>
    <row r="8" spans="1:34" ht="22.5" customHeight="1">
      <c r="A8" s="8"/>
      <c r="M8" s="17" t="s">
        <v>7</v>
      </c>
      <c r="N8" s="17"/>
      <c r="O8" s="17"/>
      <c r="P8" s="17"/>
      <c r="Q8" s="596">
        <f>IF('債主登録依頼書(入力用シート)'!Q8="","",'債主登録依頼書(入力用シート)'!Q8)</f>
      </c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</row>
    <row r="9" spans="1:34" ht="22.5" customHeight="1">
      <c r="A9" s="8"/>
      <c r="M9" s="17" t="s">
        <v>8</v>
      </c>
      <c r="N9" s="17"/>
      <c r="O9" s="17"/>
      <c r="P9" s="17"/>
      <c r="Q9" s="596">
        <f>IF('債主登録依頼書(入力用シート)'!Q9="","",'債主登録依頼書(入力用シート)'!Q9)</f>
      </c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6"/>
      <c r="AH9" s="596"/>
    </row>
    <row r="10" spans="1:34" ht="22.5" customHeight="1">
      <c r="A10" s="8"/>
      <c r="M10" s="539" t="s">
        <v>27</v>
      </c>
      <c r="N10" s="539"/>
      <c r="O10" s="539"/>
      <c r="P10" s="539"/>
      <c r="Q10" s="539"/>
      <c r="R10" s="539"/>
      <c r="S10" s="539"/>
      <c r="T10" s="596">
        <f>IF('債主登録依頼書(入力用シート)'!T10="","",'債主登録依頼書(入力用シート)'!T10)</f>
      </c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</row>
    <row r="11" spans="1:33" ht="22.5" customHeight="1">
      <c r="A11" s="8"/>
      <c r="M11" s="302" t="s">
        <v>202</v>
      </c>
      <c r="N11" s="6"/>
      <c r="O11" s="303"/>
      <c r="P11" s="303"/>
      <c r="Q11" s="303"/>
      <c r="R11" s="304"/>
      <c r="S11" s="304"/>
      <c r="T11" s="305"/>
      <c r="U11" s="305"/>
      <c r="V11" s="305"/>
      <c r="W11" s="305"/>
      <c r="X11" s="305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23.25" customHeight="1">
      <c r="A12" s="394" t="s">
        <v>38</v>
      </c>
      <c r="B12" s="392"/>
      <c r="C12" s="393" t="s">
        <v>212</v>
      </c>
      <c r="D12" s="37"/>
      <c r="E12" s="37"/>
      <c r="F12" s="37"/>
      <c r="G12" s="37"/>
      <c r="H12" s="37"/>
      <c r="I12" s="37"/>
      <c r="J12" s="37"/>
      <c r="K12" s="37"/>
      <c r="L12" s="3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" customFormat="1" ht="20.25" customHeight="1" thickBot="1">
      <c r="A13" s="36" t="s">
        <v>36</v>
      </c>
      <c r="B13" s="529" t="s">
        <v>39</v>
      </c>
      <c r="C13" s="530"/>
      <c r="D13" s="169">
        <v>1</v>
      </c>
      <c r="E13" s="170">
        <v>2</v>
      </c>
      <c r="F13" s="170">
        <v>3</v>
      </c>
      <c r="G13" s="170">
        <v>4</v>
      </c>
      <c r="H13" s="170">
        <v>5</v>
      </c>
      <c r="I13" s="170">
        <v>6</v>
      </c>
      <c r="J13" s="170">
        <v>7</v>
      </c>
      <c r="K13" s="170">
        <v>8</v>
      </c>
      <c r="L13" s="170">
        <v>9</v>
      </c>
      <c r="M13" s="255">
        <v>10</v>
      </c>
      <c r="N13" s="170">
        <v>11</v>
      </c>
      <c r="O13" s="170">
        <v>12</v>
      </c>
      <c r="P13" s="170">
        <v>13</v>
      </c>
      <c r="Q13" s="170">
        <v>14</v>
      </c>
      <c r="R13" s="170">
        <v>15</v>
      </c>
      <c r="S13" s="170">
        <v>16</v>
      </c>
      <c r="T13" s="170">
        <v>17</v>
      </c>
      <c r="U13" s="170">
        <v>18</v>
      </c>
      <c r="V13" s="170">
        <v>19</v>
      </c>
      <c r="W13" s="170">
        <v>20</v>
      </c>
      <c r="X13" s="170">
        <v>21</v>
      </c>
      <c r="Y13" s="170">
        <v>22</v>
      </c>
      <c r="Z13" s="170">
        <v>23</v>
      </c>
      <c r="AA13" s="170">
        <v>24</v>
      </c>
      <c r="AB13" s="170">
        <v>25</v>
      </c>
      <c r="AC13" s="170">
        <v>26</v>
      </c>
      <c r="AD13" s="170">
        <v>27</v>
      </c>
      <c r="AE13" s="170">
        <v>28</v>
      </c>
      <c r="AF13" s="170">
        <v>29</v>
      </c>
      <c r="AG13" s="171">
        <v>30</v>
      </c>
    </row>
    <row r="14" spans="1:33" ht="14.25" customHeight="1">
      <c r="A14" s="531"/>
      <c r="B14" s="262" t="s">
        <v>1</v>
      </c>
      <c r="C14" s="152">
        <v>1</v>
      </c>
      <c r="D14" s="153" t="s">
        <v>169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</row>
    <row r="15" spans="1:33" ht="24" customHeight="1">
      <c r="A15" s="532"/>
      <c r="B15" s="262" t="s">
        <v>0</v>
      </c>
      <c r="C15" s="157">
        <v>10</v>
      </c>
      <c r="D15" s="158">
        <v>4</v>
      </c>
      <c r="E15" s="159">
        <v>0</v>
      </c>
      <c r="F15" s="159"/>
      <c r="G15" s="159"/>
      <c r="H15" s="159"/>
      <c r="I15" s="159"/>
      <c r="J15" s="159"/>
      <c r="K15" s="159"/>
      <c r="L15" s="159"/>
      <c r="M15" s="160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</row>
    <row r="16" spans="1:33" ht="14.25" customHeight="1">
      <c r="A16" s="532"/>
      <c r="B16" s="262" t="s">
        <v>2</v>
      </c>
      <c r="C16" s="157">
        <v>4</v>
      </c>
      <c r="D16" s="158">
        <v>2</v>
      </c>
      <c r="E16" s="159">
        <v>0</v>
      </c>
      <c r="F16" s="159">
        <v>0</v>
      </c>
      <c r="G16" s="160">
        <v>0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</row>
    <row r="17" spans="1:33" ht="14.25" customHeight="1">
      <c r="A17" s="532"/>
      <c r="B17" s="263" t="s">
        <v>31</v>
      </c>
      <c r="C17" s="161">
        <v>4</v>
      </c>
      <c r="D17" s="162" t="s">
        <v>170</v>
      </c>
      <c r="E17" s="163">
        <v>0</v>
      </c>
      <c r="F17" s="163">
        <v>0</v>
      </c>
      <c r="G17" s="164">
        <v>0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</row>
    <row r="18" spans="1:33" ht="14.25" customHeight="1" thickBot="1">
      <c r="A18" s="533"/>
      <c r="B18" s="264" t="s">
        <v>3</v>
      </c>
      <c r="C18" s="165">
        <v>4</v>
      </c>
      <c r="D18" s="166" t="s">
        <v>171</v>
      </c>
      <c r="E18" s="167" t="s">
        <v>172</v>
      </c>
      <c r="F18" s="167">
        <v>0</v>
      </c>
      <c r="G18" s="168">
        <v>1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</row>
    <row r="19" spans="1:33" s="8" customFormat="1" ht="30" customHeight="1" thickBot="1">
      <c r="A19" s="102" t="s">
        <v>63</v>
      </c>
      <c r="B19" s="109" t="s">
        <v>66</v>
      </c>
      <c r="C19" s="172" t="s">
        <v>165</v>
      </c>
      <c r="D19" s="144">
        <f>IF('債主登録依頼書(入力用シート)'!$D19="","",MID('債主登録依頼書(入力用シート)'!$D19,COLUMN(D19)-3,1))</f>
      </c>
      <c r="E19" s="142">
        <f>IF('債主登録依頼書(入力用シート)'!$D19="","",MID('債主登録依頼書(入力用シート)'!$D19,COLUMN(E19)-3,1))</f>
      </c>
      <c r="F19" s="142">
        <f>IF('債主登録依頼書(入力用シート)'!$D19="","",MID('債主登録依頼書(入力用シート)'!$D19,COLUMN(F19)-3,1))</f>
      </c>
      <c r="G19" s="142">
        <f>IF('債主登録依頼書(入力用シート)'!$D19="","",MID('債主登録依頼書(入力用シート)'!$D19,COLUMN(G19)-3,1))</f>
      </c>
      <c r="H19" s="142">
        <f>IF('債主登録依頼書(入力用シート)'!$D19="","",MID('債主登録依頼書(入力用シート)'!$D19,COLUMN(H19)-3,1))</f>
      </c>
      <c r="I19" s="142">
        <f>IF('債主登録依頼書(入力用シート)'!$D19="","",MID('債主登録依頼書(入力用シート)'!$D19,COLUMN(I19)-3,1))</f>
      </c>
      <c r="J19" s="142">
        <f>IF('債主登録依頼書(入力用シート)'!$D19="","",MID('債主登録依頼書(入力用シート)'!$D19,COLUMN(J19)-3,1))</f>
      </c>
      <c r="K19" s="142">
        <f>IF('債主登録依頼書(入力用シート)'!$D19="","",MID('債主登録依頼書(入力用シート)'!$D19,COLUMN(K19)-3,1))</f>
      </c>
      <c r="L19" s="142">
        <f>IF('債主登録依頼書(入力用シート)'!$D19="","",MID('債主登録依頼書(入力用シート)'!$D19,COLUMN(L19)-3,1))</f>
      </c>
      <c r="M19" s="143">
        <f>IF('債主登録依頼書(入力用シート)'!$D19="","",MID('債主登録依頼書(入力用シート)'!$D19,COLUMN(M19)-3,1))</f>
      </c>
      <c r="N19" s="208">
        <f>IF('債主登録依頼書(入力用シート)'!$D19="","",MID('債主登録依頼書(入力用シート)'!$D19,COLUMN(N19)-3,1))</f>
      </c>
      <c r="O19" s="142">
        <f>IF('債主登録依頼書(入力用シート)'!$D19="","",MID('債主登録依頼書(入力用シート)'!$D19,COLUMN(O19)-3,1))</f>
      </c>
      <c r="P19" s="142">
        <f>IF('債主登録依頼書(入力用シート)'!$D19="","",MID('債主登録依頼書(入力用シート)'!$D19,COLUMN(P19)-3,1))</f>
      </c>
      <c r="Q19" s="142">
        <f>IF('債主登録依頼書(入力用シート)'!$D19="","",MID('債主登録依頼書(入力用シート)'!$D19,COLUMN(Q19)-3,1))</f>
      </c>
      <c r="R19" s="142">
        <f>IF('債主登録依頼書(入力用シート)'!$D19="","",MID('債主登録依頼書(入力用シート)'!$D19,COLUMN(R19)-3,1))</f>
      </c>
      <c r="S19" s="142">
        <f>IF('債主登録依頼書(入力用シート)'!$D19="","",MID('債主登録依頼書(入力用シート)'!$D19,COLUMN(S19)-3,1))</f>
      </c>
      <c r="T19" s="149">
        <f>IF('債主登録依頼書(入力用シート)'!$D19="","",MID('債主登録依頼書(入力用シート)'!$D19,COLUMN(T19)-3,1))</f>
      </c>
      <c r="U19" s="252" t="s">
        <v>215</v>
      </c>
      <c r="V19" s="104"/>
      <c r="W19" s="104"/>
      <c r="X19" s="105"/>
      <c r="Y19" s="41" t="s">
        <v>71</v>
      </c>
      <c r="Z19" s="41" t="s">
        <v>34</v>
      </c>
      <c r="AA19" s="41" t="s">
        <v>37</v>
      </c>
      <c r="AB19" s="249" t="s">
        <v>35</v>
      </c>
      <c r="AC19" s="106"/>
      <c r="AD19" s="106"/>
      <c r="AE19" s="106"/>
      <c r="AF19" s="106"/>
      <c r="AG19" s="106"/>
    </row>
    <row r="20" spans="1:33" s="8" customFormat="1" ht="30" customHeight="1">
      <c r="A20" s="520" t="s">
        <v>41</v>
      </c>
      <c r="B20" s="523" t="s">
        <v>67</v>
      </c>
      <c r="C20" s="173" t="s">
        <v>166</v>
      </c>
      <c r="D20" s="209">
        <f>IF('債主登録依頼書(入力用シート)'!$D20="","",MID('債主登録依頼書(入力用シート)'!$D20,COLUMN(D20)-3,1))</f>
      </c>
      <c r="E20" s="210">
        <f>IF('債主登録依頼書(入力用シート)'!$D20="","",MID('債主登録依頼書(入力用シート)'!$D20,COLUMN(E20)-3,1))</f>
      </c>
      <c r="F20" s="210">
        <f>IF('債主登録依頼書(入力用シート)'!$D20="","",MID('債主登録依頼書(入力用シート)'!$D20,COLUMN(F20)-3,1))</f>
      </c>
      <c r="G20" s="210">
        <f>IF('債主登録依頼書(入力用シート)'!$D20="","",MID('債主登録依頼書(入力用シート)'!$D20,COLUMN(G20)-3,1))</f>
      </c>
      <c r="H20" s="210">
        <f>IF('債主登録依頼書(入力用シート)'!$D20="","",MID('債主登録依頼書(入力用シート)'!$D20,COLUMN(H20)-3,1))</f>
      </c>
      <c r="I20" s="210">
        <f>IF('債主登録依頼書(入力用シート)'!$D20="","",MID('債主登録依頼書(入力用シート)'!$D20,COLUMN(I20)-3,1))</f>
      </c>
      <c r="J20" s="210">
        <f>IF('債主登録依頼書(入力用シート)'!$D20="","",MID('債主登録依頼書(入力用シート)'!$D20,COLUMN(J20)-3,1))</f>
      </c>
      <c r="K20" s="210">
        <f>IF('債主登録依頼書(入力用シート)'!$D20="","",MID('債主登録依頼書(入力用シート)'!$D20,COLUMN(K20)-3,1))</f>
      </c>
      <c r="L20" s="210">
        <f>IF('債主登録依頼書(入力用シート)'!$D20="","",MID('債主登録依頼書(入力用シート)'!$D20,COLUMN(L20)-3,1))</f>
      </c>
      <c r="M20" s="211">
        <f>IF('債主登録依頼書(入力用シート)'!$D20="","",MID('債主登録依頼書(入力用シート)'!$D20,COLUMN(M20)-3,1))</f>
      </c>
      <c r="N20" s="212">
        <f>IF('債主登録依頼書(入力用シート)'!$D20="","",MID('債主登録依頼書(入力用シート)'!$D20,COLUMN(N20)-3,1))</f>
      </c>
      <c r="O20" s="210">
        <f>IF('債主登録依頼書(入力用シート)'!$D20="","",MID('債主登録依頼書(入力用シート)'!$D20,COLUMN(O20)-3,1))</f>
      </c>
      <c r="P20" s="210">
        <f>IF('債主登録依頼書(入力用シート)'!$D20="","",MID('債主登録依頼書(入力用シート)'!$D20,COLUMN(P20)-3,1))</f>
      </c>
      <c r="Q20" s="210">
        <f>IF('債主登録依頼書(入力用シート)'!$D20="","",MID('債主登録依頼書(入力用シート)'!$D20,COLUMN(Q20)-3,1))</f>
      </c>
      <c r="R20" s="210">
        <f>IF('債主登録依頼書(入力用シート)'!$D20="","",MID('債主登録依頼書(入力用シート)'!$D20,COLUMN(R20)-3,1))</f>
      </c>
      <c r="S20" s="210">
        <f>IF('債主登録依頼書(入力用シート)'!$D20="","",MID('債主登録依頼書(入力用シート)'!$D20,COLUMN(S20)-3,1))</f>
      </c>
      <c r="T20" s="213">
        <f>IF('債主登録依頼書(入力用シート)'!$D20="","",MID('債主登録依頼書(入力用シート)'!$D20,COLUMN(T20)-3,1))</f>
      </c>
      <c r="U20" s="383" t="s">
        <v>210</v>
      </c>
      <c r="V20" s="108"/>
      <c r="W20" s="10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8" customFormat="1" ht="30" customHeight="1">
      <c r="A21" s="521"/>
      <c r="B21" s="524"/>
      <c r="C21" s="174" t="s">
        <v>166</v>
      </c>
      <c r="D21" s="214">
        <f>IF('債主登録依頼書(入力用シート)'!$D21="","",MID('債主登録依頼書(入力用シート)'!$D21,COLUMN(D21)-3,1))</f>
      </c>
      <c r="E21" s="215">
        <f>IF('債主登録依頼書(入力用シート)'!$D21="","",MID('債主登録依頼書(入力用シート)'!$D21,COLUMN(E21)-3,1))</f>
      </c>
      <c r="F21" s="215">
        <f>IF('債主登録依頼書(入力用シート)'!$D21="","",MID('債主登録依頼書(入力用シート)'!$D21,COLUMN(F21)-3,1))</f>
      </c>
      <c r="G21" s="215">
        <f>IF('債主登録依頼書(入力用シート)'!$D21="","",MID('債主登録依頼書(入力用シート)'!$D21,COLUMN(G21)-3,1))</f>
      </c>
      <c r="H21" s="215">
        <f>IF('債主登録依頼書(入力用シート)'!$D21="","",MID('債主登録依頼書(入力用シート)'!$D21,COLUMN(H21)-3,1))</f>
      </c>
      <c r="I21" s="215">
        <f>IF('債主登録依頼書(入力用シート)'!$D21="","",MID('債主登録依頼書(入力用シート)'!$D21,COLUMN(I21)-3,1))</f>
      </c>
      <c r="J21" s="215">
        <f>IF('債主登録依頼書(入力用シート)'!$D21="","",MID('債主登録依頼書(入力用シート)'!$D21,COLUMN(J21)-3,1))</f>
      </c>
      <c r="K21" s="215">
        <f>IF('債主登録依頼書(入力用シート)'!$D21="","",MID('債主登録依頼書(入力用シート)'!$D21,COLUMN(K21)-3,1))</f>
      </c>
      <c r="L21" s="215">
        <f>IF('債主登録依頼書(入力用シート)'!$D21="","",MID('債主登録依頼書(入力用シート)'!$D21,COLUMN(L21)-3,1))</f>
      </c>
      <c r="M21" s="216">
        <f>IF('債主登録依頼書(入力用シート)'!$D21="","",MID('債主登録依頼書(入力用シート)'!$D21,COLUMN(M21)-3,1))</f>
      </c>
      <c r="N21" s="217">
        <f>IF('債主登録依頼書(入力用シート)'!$D21="","",MID('債主登録依頼書(入力用シート)'!$D21,COLUMN(N21)-3,1))</f>
      </c>
      <c r="O21" s="215">
        <f>IF('債主登録依頼書(入力用シート)'!$D21="","",MID('債主登録依頼書(入力用シート)'!$D21,COLUMN(O21)-3,1))</f>
      </c>
      <c r="P21" s="215">
        <f>IF('債主登録依頼書(入力用シート)'!$D21="","",MID('債主登録依頼書(入力用シート)'!$D21,COLUMN(P21)-3,1))</f>
      </c>
      <c r="Q21" s="215">
        <f>IF('債主登録依頼書(入力用シート)'!$D21="","",MID('債主登録依頼書(入力用シート)'!$D21,COLUMN(Q21)-3,1))</f>
      </c>
      <c r="R21" s="215">
        <f>IF('債主登録依頼書(入力用シート)'!$D21="","",MID('債主登録依頼書(入力用シート)'!$D21,COLUMN(R21)-3,1))</f>
      </c>
      <c r="S21" s="215">
        <f>IF('債主登録依頼書(入力用シート)'!$D21="","",MID('債主登録依頼書(入力用シート)'!$D21,COLUMN(S21)-3,1))</f>
      </c>
      <c r="T21" s="218">
        <f>IF('債主登録依頼書(入力用シート)'!$D21="","",MID('債主登録依頼書(入力用シート)'!$D21,COLUMN(T21)-3,1))</f>
      </c>
      <c r="U21" s="107"/>
      <c r="V21" s="108"/>
      <c r="W21" s="10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8" customFormat="1" ht="30" customHeight="1" thickBot="1">
      <c r="A22" s="522"/>
      <c r="B22" s="525"/>
      <c r="C22" s="175" t="s">
        <v>166</v>
      </c>
      <c r="D22" s="219">
        <f>IF('債主登録依頼書(入力用シート)'!$D22="","",MID('債主登録依頼書(入力用シート)'!$D22,COLUMN(D22)-3,1))</f>
      </c>
      <c r="E22" s="220">
        <f>IF('債主登録依頼書(入力用シート)'!$D22="","",MID('債主登録依頼書(入力用シート)'!$D22,COLUMN(E22)-3,1))</f>
      </c>
      <c r="F22" s="220">
        <f>IF('債主登録依頼書(入力用シート)'!$D22="","",MID('債主登録依頼書(入力用シート)'!$D22,COLUMN(F22)-3,1))</f>
      </c>
      <c r="G22" s="220">
        <f>IF('債主登録依頼書(入力用シート)'!$D22="","",MID('債主登録依頼書(入力用シート)'!$D22,COLUMN(G22)-3,1))</f>
      </c>
      <c r="H22" s="220">
        <f>IF('債主登録依頼書(入力用シート)'!$D22="","",MID('債主登録依頼書(入力用シート)'!$D22,COLUMN(H22)-3,1))</f>
      </c>
      <c r="I22" s="220">
        <f>IF('債主登録依頼書(入力用シート)'!$D22="","",MID('債主登録依頼書(入力用シート)'!$D22,COLUMN(I22)-3,1))</f>
      </c>
      <c r="J22" s="220">
        <f>IF('債主登録依頼書(入力用シート)'!$D22="","",MID('債主登録依頼書(入力用シート)'!$D22,COLUMN(J22)-3,1))</f>
      </c>
      <c r="K22" s="220">
        <f>IF('債主登録依頼書(入力用シート)'!$D22="","",MID('債主登録依頼書(入力用シート)'!$D22,COLUMN(K22)-3,1))</f>
      </c>
      <c r="L22" s="220">
        <f>IF('債主登録依頼書(入力用シート)'!$D22="","",MID('債主登録依頼書(入力用シート)'!$D22,COLUMN(L22)-3,1))</f>
      </c>
      <c r="M22" s="221">
        <f>IF('債主登録依頼書(入力用シート)'!$D22="","",MID('債主登録依頼書(入力用シート)'!$D22,COLUMN(M22)-3,1))</f>
      </c>
      <c r="N22" s="217">
        <f>IF('債主登録依頼書(入力用シート)'!$D22="","",MID('債主登録依頼書(入力用シート)'!$D22,COLUMN(N22)-3,1))</f>
      </c>
      <c r="O22" s="215">
        <f>IF('債主登録依頼書(入力用シート)'!$D22="","",MID('債主登録依頼書(入力用シート)'!$D22,COLUMN(O22)-3,1))</f>
      </c>
      <c r="P22" s="215">
        <f>IF('債主登録依頼書(入力用シート)'!$D22="","",MID('債主登録依頼書(入力用シート)'!$D22,COLUMN(P22)-3,1))</f>
      </c>
      <c r="Q22" s="215">
        <f>IF('債主登録依頼書(入力用シート)'!$D22="","",MID('債主登録依頼書(入力用シート)'!$D22,COLUMN(Q22)-3,1))</f>
      </c>
      <c r="R22" s="215">
        <f>IF('債主登録依頼書(入力用シート)'!$D22="","",MID('債主登録依頼書(入力用シート)'!$D22,COLUMN(R22)-3,1))</f>
      </c>
      <c r="S22" s="215">
        <f>IF('債主登録依頼書(入力用シート)'!$D22="","",MID('債主登録依頼書(入力用シート)'!$D22,COLUMN(S22)-3,1))</f>
      </c>
      <c r="T22" s="218">
        <f>IF('債主登録依頼書(入力用シート)'!$D22="","",MID('債主登録依頼書(入力用シート)'!$D22,COLUMN(T22)-3,1))</f>
      </c>
      <c r="U22" s="107"/>
      <c r="V22" s="108"/>
      <c r="W22" s="108"/>
      <c r="X22" s="18"/>
      <c r="Y22" s="106"/>
      <c r="Z22" s="18"/>
      <c r="AA22" s="18"/>
      <c r="AB22" s="18"/>
      <c r="AC22" s="18"/>
      <c r="AD22" s="18"/>
      <c r="AE22" s="18"/>
      <c r="AF22" s="18"/>
      <c r="AG22" s="18"/>
    </row>
    <row r="23" spans="1:29" ht="24" customHeight="1" thickBot="1">
      <c r="A23" s="68"/>
      <c r="B23" s="69" t="s">
        <v>68</v>
      </c>
      <c r="C23" s="176" t="s">
        <v>162</v>
      </c>
      <c r="D23" s="82"/>
      <c r="E23" s="43"/>
      <c r="F23" s="43"/>
      <c r="G23" s="43"/>
      <c r="H23" s="43"/>
      <c r="I23" s="43"/>
      <c r="J23" s="43"/>
      <c r="K23" s="43"/>
      <c r="L23" s="43"/>
      <c r="M23" s="83"/>
      <c r="N23" s="82"/>
      <c r="O23" s="43"/>
      <c r="P23" s="43"/>
      <c r="Q23" s="43"/>
      <c r="R23" s="43"/>
      <c r="S23" s="43"/>
      <c r="T23" s="84"/>
      <c r="U23" s="85"/>
      <c r="V23" s="43"/>
      <c r="W23" s="83"/>
      <c r="X23" s="79" t="s">
        <v>69</v>
      </c>
      <c r="Y23" s="77"/>
      <c r="Z23" s="77"/>
      <c r="AA23" s="77"/>
      <c r="AB23" s="77"/>
      <c r="AC23" s="77"/>
    </row>
    <row r="24" spans="1:23" ht="30" customHeight="1" thickBot="1">
      <c r="A24" s="510" t="s">
        <v>64</v>
      </c>
      <c r="B24" s="110" t="s">
        <v>23</v>
      </c>
      <c r="C24" s="177" t="s">
        <v>159</v>
      </c>
      <c r="D24" s="202">
        <f>IF('債主登録依頼書(入力用シート)'!$D24="","",MID('債主登録依頼書(入力用シート)'!$D24,COLUMN(D24)-3,1))</f>
      </c>
      <c r="E24" s="203">
        <f>IF('債主登録依頼書(入力用シート)'!$D24="","",MID('債主登録依頼書(入力用シート)'!$D24,COLUMN(E24)-3,1))</f>
      </c>
      <c r="F24" s="203">
        <f>IF('債主登録依頼書(入力用シート)'!$D24="","",MID('債主登録依頼書(入力用シート)'!$D24,COLUMN(F24)-3,1))</f>
      </c>
      <c r="G24" s="203" t="s">
        <v>184</v>
      </c>
      <c r="H24" s="204">
        <f>IF('債主登録依頼書(入力用シート)'!$H24="","",MID('債主登録依頼書(入力用シート)'!$H24,COLUMN(H24)-7,1))</f>
      </c>
      <c r="I24" s="204">
        <f>IF('債主登録依頼書(入力用シート)'!$H24="","",MID('債主登録依頼書(入力用シート)'!$H24,COLUMN(I24)-7,1))</f>
      </c>
      <c r="J24" s="204">
        <f>IF('債主登録依頼書(入力用シート)'!$H24="","",MID('債主登録依頼書(入力用シート)'!$H24,COLUMN(J24)-7,1))</f>
      </c>
      <c r="K24" s="246">
        <f>IF('債主登録依頼書(入力用シート)'!$H24="","",MID('債主登録依頼書(入力用シート)'!$H24,COLUMN(K24)-7,1))</f>
      </c>
      <c r="L24" s="298" t="s">
        <v>197</v>
      </c>
      <c r="M24" s="151"/>
      <c r="N24" s="475"/>
      <c r="O24" s="151"/>
      <c r="P24" s="151"/>
      <c r="Q24" s="151"/>
      <c r="R24" s="108"/>
      <c r="S24" s="108"/>
      <c r="T24" s="108"/>
      <c r="U24" s="3"/>
      <c r="V24" s="3"/>
      <c r="W24" s="3"/>
    </row>
    <row r="25" spans="1:33" ht="30" customHeight="1" thickBot="1">
      <c r="A25" s="511"/>
      <c r="B25" s="111" t="s">
        <v>4</v>
      </c>
      <c r="C25" s="178" t="s">
        <v>167</v>
      </c>
      <c r="D25" s="224">
        <f>IF('債主登録依頼書(入力用シート)'!$D25="","",MID('債主登録依頼書(入力用シート)'!$D25,COLUMN(D25)-3,1))</f>
      </c>
      <c r="E25" s="150">
        <f>IF('債主登録依頼書(入力用シート)'!$D25="","",MID('債主登録依頼書(入力用シート)'!$D25,COLUMN(E25)-3,1))</f>
      </c>
      <c r="F25" s="150">
        <f>IF('債主登録依頼書(入力用シート)'!$D25="","",MID('債主登録依頼書(入力用シート)'!$D25,COLUMN(F25)-3,1))</f>
      </c>
      <c r="G25" s="225">
        <f>IF('債主登録依頼書(入力用シート)'!$D25="","",MID('債主登録依頼書(入力用シート)'!$D25,COLUMN(G25)-3,1))</f>
      </c>
      <c r="H25" s="132"/>
      <c r="I25" s="133"/>
      <c r="J25" s="133"/>
      <c r="K25" s="133"/>
      <c r="L25" s="119"/>
      <c r="M25" s="119"/>
      <c r="N25" s="119"/>
      <c r="O25" s="119"/>
      <c r="P25" s="119"/>
      <c r="Q25" s="119"/>
      <c r="R25" s="119"/>
      <c r="S25" s="119"/>
      <c r="T25" s="119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23" ht="30" customHeight="1">
      <c r="A26" s="526"/>
      <c r="B26" s="112" t="s">
        <v>24</v>
      </c>
      <c r="C26" s="179" t="s">
        <v>168</v>
      </c>
      <c r="D26" s="131">
        <f>IF('債主登録依頼書(入力用シート)'!$D26="","",MID('債主登録依頼書(入力用シート)'!$D26,COLUMN(D26)-3,1))</f>
      </c>
      <c r="E26" s="226">
        <f>IF('債主登録依頼書(入力用シート)'!$D26="","",MID('債主登録依頼書(入力用シート)'!$D26,COLUMN(E26)-3,1))</f>
      </c>
      <c r="F26" s="226">
        <f>IF('債主登録依頼書(入力用シート)'!$D26="","",MID('債主登録依頼書(入力用シート)'!$D26,COLUMN(F26)-3,1))</f>
      </c>
      <c r="G26" s="226">
        <f>IF('債主登録依頼書(入力用シート)'!$D26="","",MID('債主登録依頼書(入力用シート)'!$D26,COLUMN(G26)-3,1))</f>
      </c>
      <c r="H26" s="147">
        <f>IF('債主登録依頼書(入力用シート)'!$D26="","",MID('債主登録依頼書(入力用シート)'!$D26,COLUMN(H26)-3,1))</f>
      </c>
      <c r="I26" s="147">
        <f>IF('債主登録依頼書(入力用シート)'!$D26="","",MID('債主登録依頼書(入力用シート)'!$D26,COLUMN(I26)-3,1))</f>
      </c>
      <c r="J26" s="147">
        <f>IF('債主登録依頼書(入力用シート)'!$D26="","",MID('債主登録依頼書(入力用シート)'!$D26,COLUMN(J26)-3,1))</f>
      </c>
      <c r="K26" s="147">
        <f>IF('債主登録依頼書(入力用シート)'!$D26="","",MID('債主登録依頼書(入力用シート)'!$D26,COLUMN(K26)-3,1))</f>
      </c>
      <c r="L26" s="147">
        <f>IF('債主登録依頼書(入力用シート)'!$D26="","",MID('債主登録依頼書(入力用シート)'!$D26,COLUMN(L26)-3,1))</f>
      </c>
      <c r="M26" s="148">
        <f>IF('債主登録依頼書(入力用シート)'!$D26="","",MID('債主登録依頼書(入力用シート)'!$D26,COLUMN(M26)-3,1))</f>
      </c>
      <c r="N26" s="146">
        <f>IF('債主登録依頼書(入力用シート)'!$D26="","",MID('債主登録依頼書(入力用シート)'!$D26,COLUMN(N26)-3,1))</f>
      </c>
      <c r="O26" s="147">
        <f>IF('債主登録依頼書(入力用シート)'!$D26="","",MID('債主登録依頼書(入力用シート)'!$D26,COLUMN(O26)-3,1))</f>
      </c>
      <c r="P26" s="147">
        <f>IF('債主登録依頼書(入力用シート)'!$D26="","",MID('債主登録依頼書(入力用シート)'!$D26,COLUMN(P26)-3,1))</f>
      </c>
      <c r="Q26" s="147">
        <f>IF('債主登録依頼書(入力用シート)'!$D26="","",MID('債主登録依頼書(入力用シート)'!$D26,COLUMN(Q26)-3,1))</f>
      </c>
      <c r="R26" s="147">
        <f>IF('債主登録依頼書(入力用シート)'!$D26="","",MID('債主登録依頼書(入力用シート)'!$D26,COLUMN(R26)-3,1))</f>
      </c>
      <c r="S26" s="147">
        <f>IF('債主登録依頼書(入力用シート)'!$D26="","",MID('債主登録依頼書(入力用シート)'!$D26,COLUMN(S26)-3,1))</f>
      </c>
      <c r="T26" s="227">
        <f>IF('債主登録依頼書(入力用シート)'!$D26="","",MID('債主登録依頼書(入力用シート)'!$D26,COLUMN(T26)-3,1))</f>
      </c>
      <c r="U26" s="4"/>
      <c r="V26" s="3"/>
      <c r="W26" s="3"/>
    </row>
    <row r="27" spans="1:23" ht="30" customHeight="1">
      <c r="A27" s="347" t="s">
        <v>41</v>
      </c>
      <c r="B27" s="348" t="s">
        <v>42</v>
      </c>
      <c r="C27" s="349" t="s">
        <v>168</v>
      </c>
      <c r="D27" s="351">
        <f>IF('債主登録依頼書(入力用シート)'!$D27="","",MID('債主登録依頼書(入力用シート)'!$D27,COLUMN(D27)-3,1))</f>
      </c>
      <c r="E27" s="150">
        <f>IF('債主登録依頼書(入力用シート)'!$D27="","",MID('債主登録依頼書(入力用シート)'!$D27,COLUMN(E27)-3,1))</f>
      </c>
      <c r="F27" s="150">
        <f>IF('債主登録依頼書(入力用シート)'!$D27="","",MID('債主登録依頼書(入力用シート)'!$D27,COLUMN(F27)-3,1))</f>
      </c>
      <c r="G27" s="150">
        <f>IF('債主登録依頼書(入力用シート)'!$D27="","",MID('債主登録依頼書(入力用シート)'!$D27,COLUMN(G27)-3,1))</f>
      </c>
      <c r="H27" s="150">
        <f>IF('債主登録依頼書(入力用シート)'!$D27="","",MID('債主登録依頼書(入力用シート)'!$D27,COLUMN(H27)-3,1))</f>
      </c>
      <c r="I27" s="150">
        <f>IF('債主登録依頼書(入力用シート)'!$D27="","",MID('債主登録依頼書(入力用シート)'!$D27,COLUMN(I27)-3,1))</f>
      </c>
      <c r="J27" s="150">
        <f>IF('債主登録依頼書(入力用シート)'!$D27="","",MID('債主登録依頼書(入力用シート)'!$D27,COLUMN(J27)-3,1))</f>
      </c>
      <c r="K27" s="150">
        <f>IF('債主登録依頼書(入力用シート)'!$D27="","",MID('債主登録依頼書(入力用シート)'!$D27,COLUMN(K27)-3,1))</f>
      </c>
      <c r="L27" s="150">
        <f>IF('債主登録依頼書(入力用シート)'!$D27="","",MID('債主登録依頼書(入力用シート)'!$D27,COLUMN(L27)-3,1))</f>
      </c>
      <c r="M27" s="352">
        <f>IF('債主登録依頼書(入力用シート)'!$D27="","",MID('債主登録依頼書(入力用シート)'!$D27,COLUMN(M27)-3,1))</f>
      </c>
      <c r="N27" s="290">
        <f>IF('債主登録依頼書(入力用シート)'!$D27="","",MID('債主登録依頼書(入力用シート)'!$D27,COLUMN(N27)-3,1))</f>
      </c>
      <c r="O27" s="150">
        <f>IF('債主登録依頼書(入力用シート)'!$D27="","",MID('債主登録依頼書(入力用シート)'!$D27,COLUMN(O27)-3,1))</f>
      </c>
      <c r="P27" s="150">
        <f>IF('債主登録依頼書(入力用シート)'!$D27="","",MID('債主登録依頼書(入力用シート)'!$D27,COLUMN(P27)-3,1))</f>
      </c>
      <c r="Q27" s="150">
        <f>IF('債主登録依頼書(入力用シート)'!$D27="","",MID('債主登録依頼書(入力用シート)'!$D27,COLUMN(Q27)-3,1))</f>
      </c>
      <c r="R27" s="150">
        <f>IF('債主登録依頼書(入力用シート)'!$D27="","",MID('債主登録依頼書(入力用シート)'!$D27,COLUMN(R27)-3,1))</f>
      </c>
      <c r="S27" s="150">
        <f>IF('債主登録依頼書(入力用シート)'!$D27="","",MID('債主登録依頼書(入力用シート)'!$D27,COLUMN(S27)-3,1))</f>
      </c>
      <c r="T27" s="225">
        <f>IF('債主登録依頼書(入力用シート)'!$D27="","",MID('債主登録依頼書(入力用シート)'!$D27,COLUMN(T27)-3,1))</f>
      </c>
      <c r="U27" s="4"/>
      <c r="V27" s="3"/>
      <c r="W27" s="3"/>
    </row>
    <row r="28" spans="1:23" ht="30" customHeight="1" thickBot="1">
      <c r="A28" s="347" t="s">
        <v>41</v>
      </c>
      <c r="B28" s="348" t="s">
        <v>208</v>
      </c>
      <c r="C28" s="349" t="s">
        <v>168</v>
      </c>
      <c r="D28" s="483">
        <f>IF('債主登録依頼書(入力用シート)'!$D28="","",MID('債主登録依頼書(入力用シート)'!$D28,COLUMN(D28)-3,1))</f>
      </c>
      <c r="E28" s="484">
        <f>IF('債主登録依頼書(入力用シート)'!$D28="","",MID('債主登録依頼書(入力用シート)'!$D28,COLUMN(E28)-3,1))</f>
      </c>
      <c r="F28" s="484">
        <f>IF('債主登録依頼書(入力用シート)'!$D28="","",MID('債主登録依頼書(入力用シート)'!$D28,COLUMN(F28)-3,1))</f>
      </c>
      <c r="G28" s="484">
        <f>IF('債主登録依頼書(入力用シート)'!$D28="","",MID('債主登録依頼書(入力用シート)'!$D28,COLUMN(G28)-3,1))</f>
      </c>
      <c r="H28" s="484">
        <f>IF('債主登録依頼書(入力用シート)'!$D28="","",MID('債主登録依頼書(入力用シート)'!$D28,COLUMN(H28)-3,1))</f>
      </c>
      <c r="I28" s="484">
        <f>IF('債主登録依頼書(入力用シート)'!$D28="","",MID('債主登録依頼書(入力用シート)'!$D28,COLUMN(I28)-3,1))</f>
      </c>
      <c r="J28" s="484">
        <f>IF('債主登録依頼書(入力用シート)'!$D28="","",MID('債主登録依頼書(入力用シート)'!$D28,COLUMN(J28)-3,1))</f>
      </c>
      <c r="K28" s="484">
        <f>IF('債主登録依頼書(入力用シート)'!$D28="","",MID('債主登録依頼書(入力用シート)'!$D28,COLUMN(K28)-3,1))</f>
      </c>
      <c r="L28" s="484">
        <f>IF('債主登録依頼書(入力用シート)'!$D28="","",MID('債主登録依頼書(入力用シート)'!$D28,COLUMN(L28)-3,1))</f>
      </c>
      <c r="M28" s="485">
        <f>IF('債主登録依頼書(入力用シート)'!$D28="","",MID('債主登録依頼書(入力用シート)'!$D28,COLUMN(M28)-3,1))</f>
      </c>
      <c r="N28" s="486">
        <f>IF('債主登録依頼書(入力用シート)'!$D28="","",MID('債主登録依頼書(入力用シート)'!$D28,COLUMN(N28)-3,1))</f>
      </c>
      <c r="O28" s="484">
        <f>IF('債主登録依頼書(入力用シート)'!$D28="","",MID('債主登録依頼書(入力用シート)'!$D28,COLUMN(O28)-3,1))</f>
      </c>
      <c r="P28" s="484">
        <f>IF('債主登録依頼書(入力用シート)'!$D28="","",MID('債主登録依頼書(入力用シート)'!$D28,COLUMN(P28)-3,1))</f>
      </c>
      <c r="Q28" s="484">
        <f>IF('債主登録依頼書(入力用シート)'!$D28="","",MID('債主登録依頼書(入力用シート)'!$D28,COLUMN(Q28)-3,1))</f>
      </c>
      <c r="R28" s="484">
        <f>IF('債主登録依頼書(入力用シート)'!$D28="","",MID('債主登録依頼書(入力用シート)'!$D28,COLUMN(R28)-3,1))</f>
      </c>
      <c r="S28" s="484">
        <f>IF('債主登録依頼書(入力用シート)'!$D28="","",MID('債主登録依頼書(入力用シート)'!$D28,COLUMN(S28)-3,1))</f>
      </c>
      <c r="T28" s="487">
        <f>IF('債主登録依頼書(入力用シート)'!$D28="","",MID('債主登録依頼書(入力用シート)'!$D28,COLUMN(T28)-3,1))</f>
      </c>
      <c r="U28" s="4"/>
      <c r="V28" s="3"/>
      <c r="W28" s="3"/>
    </row>
    <row r="29" spans="1:23" ht="30" customHeight="1" thickBot="1">
      <c r="A29" s="57" t="s">
        <v>22</v>
      </c>
      <c r="B29" s="491" t="s">
        <v>274</v>
      </c>
      <c r="C29" s="336" t="s">
        <v>268</v>
      </c>
      <c r="D29" s="488"/>
      <c r="E29" s="489"/>
      <c r="F29" s="490"/>
      <c r="G29" s="490"/>
      <c r="H29" s="490" t="s">
        <v>271</v>
      </c>
      <c r="I29" s="490"/>
      <c r="J29" s="490"/>
      <c r="K29" s="490" t="s">
        <v>272</v>
      </c>
      <c r="L29" s="490"/>
      <c r="M29" s="490"/>
      <c r="N29" s="489" t="s">
        <v>273</v>
      </c>
      <c r="O29" s="492"/>
      <c r="P29" s="493"/>
      <c r="Q29" s="493"/>
      <c r="R29" s="493"/>
      <c r="S29" s="493"/>
      <c r="T29" s="493"/>
      <c r="U29" s="3"/>
      <c r="V29" s="3"/>
      <c r="W29" s="3"/>
    </row>
    <row r="30" spans="1:8" ht="14.25" customHeight="1">
      <c r="A30" s="527"/>
      <c r="B30" s="63" t="s">
        <v>5</v>
      </c>
      <c r="C30" s="161" t="s">
        <v>163</v>
      </c>
      <c r="D30" s="15" t="s">
        <v>19</v>
      </c>
      <c r="E30" s="350" t="s">
        <v>20</v>
      </c>
      <c r="F30" s="65"/>
      <c r="G30" s="299" t="s">
        <v>61</v>
      </c>
      <c r="H30" s="77"/>
    </row>
    <row r="31" spans="1:5" ht="14.25" customHeight="1" thickBot="1">
      <c r="A31" s="527"/>
      <c r="B31" s="70" t="s">
        <v>6</v>
      </c>
      <c r="C31" s="181" t="s">
        <v>164</v>
      </c>
      <c r="D31" s="71" t="s">
        <v>19</v>
      </c>
      <c r="E31" s="3"/>
    </row>
    <row r="32" spans="1:33" ht="30" customHeight="1" thickBot="1">
      <c r="A32" s="510" t="s">
        <v>65</v>
      </c>
      <c r="B32" s="371" t="s">
        <v>7</v>
      </c>
      <c r="C32" s="190">
        <v>20</v>
      </c>
      <c r="D32" s="372">
        <f>IF('債主登録依頼書(入力用シート)'!$D31="","",MID('債主登録依頼書(入力用シート)'!$D31,COLUMN(D32)-3,1))</f>
      </c>
      <c r="E32" s="236">
        <f>IF('債主登録依頼書(入力用シート)'!$D31="","",MID('債主登録依頼書(入力用シート)'!$D31,COLUMN(E32)-3,1))</f>
      </c>
      <c r="F32" s="236">
        <f>IF('債主登録依頼書(入力用シート)'!$D31="","",MID('債主登録依頼書(入力用シート)'!$D31,COLUMN(F32)-3,1))</f>
      </c>
      <c r="G32" s="236">
        <f>IF('債主登録依頼書(入力用シート)'!$D31="","",MID('債主登録依頼書(入力用シート)'!$D31,COLUMN(G32)-3,1))</f>
      </c>
      <c r="H32" s="236">
        <f>IF('債主登録依頼書(入力用シート)'!$D31="","",MID('債主登録依頼書(入力用シート)'!$D31,COLUMN(H32)-3,1))</f>
      </c>
      <c r="I32" s="236">
        <f>IF('債主登録依頼書(入力用シート)'!$D31="","",MID('債主登録依頼書(入力用シート)'!$D31,COLUMN(I32)-3,1))</f>
      </c>
      <c r="J32" s="236">
        <f>IF('債主登録依頼書(入力用シート)'!$D31="","",MID('債主登録依頼書(入力用シート)'!$D31,COLUMN(J32)-3,1))</f>
      </c>
      <c r="K32" s="236">
        <f>IF('債主登録依頼書(入力用シート)'!$D31="","",MID('債主登録依頼書(入力用シート)'!$D31,COLUMN(K32)-3,1))</f>
      </c>
      <c r="L32" s="236">
        <f>IF('債主登録依頼書(入力用シート)'!$D31="","",MID('債主登録依頼書(入力用シート)'!$D31,COLUMN(L32)-3,1))</f>
      </c>
      <c r="M32" s="373">
        <f>IF('債主登録依頼書(入力用シート)'!$D31="","",MID('債主登録依頼書(入力用シート)'!$D31,COLUMN(M32)-3,1))</f>
      </c>
      <c r="N32" s="374">
        <f>IF('債主登録依頼書(入力用シート)'!$D31="","",MID('債主登録依頼書(入力用シート)'!$D31,COLUMN(N32)-3,1))</f>
      </c>
      <c r="O32" s="236">
        <f>IF('債主登録依頼書(入力用シート)'!$D31="","",MID('債主登録依頼書(入力用シート)'!$D31,COLUMN(O32)-3,1))</f>
      </c>
      <c r="P32" s="236">
        <f>IF('債主登録依頼書(入力用シート)'!$D31="","",MID('債主登録依頼書(入力用シート)'!$D31,COLUMN(P32)-3,1))</f>
      </c>
      <c r="Q32" s="236">
        <f>IF('債主登録依頼書(入力用シート)'!$D31="","",MID('債主登録依頼書(入力用シート)'!$D31,COLUMN(Q32)-3,1))</f>
      </c>
      <c r="R32" s="236">
        <f>IF('債主登録依頼書(入力用シート)'!$D31="","",MID('債主登録依頼書(入力用シート)'!$D31,COLUMN(R32)-3,1))</f>
      </c>
      <c r="S32" s="236">
        <f>IF('債主登録依頼書(入力用シート)'!$D31="","",MID('債主登録依頼書(入力用シート)'!$D31,COLUMN(S32)-3,1))</f>
      </c>
      <c r="T32" s="236">
        <f>IF('債主登録依頼書(入力用シート)'!$D31="","",MID('債主登録依頼書(入力用シート)'!$D31,COLUMN(T32)-3,1))</f>
      </c>
      <c r="U32" s="236">
        <f>IF('債主登録依頼書(入力用シート)'!$D31="","",MID('債主登録依頼書(入力用シート)'!$D31,COLUMN(U32)-3,1))</f>
      </c>
      <c r="V32" s="236">
        <f>IF('債主登録依頼書(入力用シート)'!$D31="","",MID('債主登録依頼書(入力用シート)'!$D31,COLUMN(V32)-3,1))</f>
      </c>
      <c r="W32" s="375">
        <f>IF('債主登録依頼書(入力用シート)'!$D31="","",MID('債主登録依頼書(入力用シート)'!$D31,COLUMN(W32)-3,1))</f>
      </c>
      <c r="X32" s="201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30" customHeight="1" thickBot="1">
      <c r="A33" s="511"/>
      <c r="B33" s="306" t="s">
        <v>8</v>
      </c>
      <c r="C33" s="177">
        <v>20</v>
      </c>
      <c r="D33" s="346">
        <f>IF('債主登録依頼書(入力用シート)'!$D32="","",MID('債主登録依頼書(入力用シート)'!$D32,COLUMN(D33)-3,1))</f>
      </c>
      <c r="E33" s="197">
        <f>IF('債主登録依頼書(入力用シート)'!$D32="","",MID('債主登録依頼書(入力用シート)'!$D32,COLUMN(E33)-3,1))</f>
      </c>
      <c r="F33" s="197">
        <f>IF('債主登録依頼書(入力用シート)'!$D32="","",MID('債主登録依頼書(入力用シート)'!$D32,COLUMN(F33)-3,1))</f>
      </c>
      <c r="G33" s="197">
        <f>IF('債主登録依頼書(入力用シート)'!$D32="","",MID('債主登録依頼書(入力用シート)'!$D32,COLUMN(G33)-3,1))</f>
      </c>
      <c r="H33" s="197">
        <f>IF('債主登録依頼書(入力用シート)'!$D32="","",MID('債主登録依頼書(入力用シート)'!$D32,COLUMN(H33)-3,1))</f>
      </c>
      <c r="I33" s="197">
        <f>IF('債主登録依頼書(入力用シート)'!$D32="","",MID('債主登録依頼書(入力用シート)'!$D32,COLUMN(I33)-3,1))</f>
      </c>
      <c r="J33" s="197">
        <f>IF('債主登録依頼書(入力用シート)'!$D32="","",MID('債主登録依頼書(入力用シート)'!$D32,COLUMN(J33)-3,1))</f>
      </c>
      <c r="K33" s="197">
        <f>IF('債主登録依頼書(入力用シート)'!$D32="","",MID('債主登録依頼書(入力用シート)'!$D32,COLUMN(K33)-3,1))</f>
      </c>
      <c r="L33" s="197">
        <f>IF('債主登録依頼書(入力用シート)'!$D32="","",MID('債主登録依頼書(入力用シート)'!$D32,COLUMN(L33)-3,1))</f>
      </c>
      <c r="M33" s="198">
        <f>IF('債主登録依頼書(入力用シート)'!$D32="","",MID('債主登録依頼書(入力用シート)'!$D32,COLUMN(M33)-3,1))</f>
      </c>
      <c r="N33" s="199">
        <f>IF('債主登録依頼書(入力用シート)'!$D32="","",MID('債主登録依頼書(入力用シート)'!$D32,COLUMN(N33)-3,1))</f>
      </c>
      <c r="O33" s="197">
        <f>IF('債主登録依頼書(入力用シート)'!$D32="","",MID('債主登録依頼書(入力用シート)'!$D32,COLUMN(O33)-3,1))</f>
      </c>
      <c r="P33" s="197">
        <f>IF('債主登録依頼書(入力用シート)'!$D32="","",MID('債主登録依頼書(入力用シート)'!$D32,COLUMN(P33)-3,1))</f>
      </c>
      <c r="Q33" s="197">
        <f>IF('債主登録依頼書(入力用シート)'!$D32="","",MID('債主登録依頼書(入力用シート)'!$D32,COLUMN(Q33)-3,1))</f>
      </c>
      <c r="R33" s="197">
        <f>IF('債主登録依頼書(入力用シート)'!$D32="","",MID('債主登録依頼書(入力用シート)'!$D32,COLUMN(R33)-3,1))</f>
      </c>
      <c r="S33" s="197">
        <f>IF('債主登録依頼書(入力用シート)'!$D32="","",MID('債主登録依頼書(入力用シート)'!$D32,COLUMN(S33)-3,1))</f>
      </c>
      <c r="T33" s="197">
        <f>IF('債主登録依頼書(入力用シート)'!$D32="","",MID('債主登録依頼書(入力用シート)'!$D32,COLUMN(T33)-3,1))</f>
      </c>
      <c r="U33" s="197">
        <f>IF('債主登録依頼書(入力用シート)'!$D32="","",MID('債主登録依頼書(入力用シート)'!$D32,COLUMN(U33)-3,1))</f>
      </c>
      <c r="V33" s="197">
        <f>IF('債主登録依頼書(入力用シート)'!$D32="","",MID('債主登録依頼書(入力用シート)'!$D32,COLUMN(V33)-3,1))</f>
      </c>
      <c r="W33" s="200">
        <f>IF('債主登録依頼書(入力用シート)'!$D32="","",MID('債主登録依頼書(入力用シート)'!$D32,COLUMN(W33)-3,1))</f>
      </c>
      <c r="X33" s="201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" customHeight="1" thickBot="1">
      <c r="A34" s="511"/>
      <c r="B34" s="528" t="s">
        <v>269</v>
      </c>
      <c r="C34" s="506" t="s">
        <v>211</v>
      </c>
      <c r="D34" s="346">
        <f>IF('債主登録依頼書(入力用シート)'!$D33="","",MID('債主登録依頼書(入力用シート)'!$D33,COLUMN(D34)-3,1))</f>
      </c>
      <c r="E34" s="197">
        <f>IF('債主登録依頼書(入力用シート)'!$D33="","",MID('債主登録依頼書(入力用シート)'!$D33,COLUMN(E34)-3,1))</f>
      </c>
      <c r="F34" s="197">
        <f>IF('債主登録依頼書(入力用シート)'!$D33="","",MID('債主登録依頼書(入力用シート)'!$D33,COLUMN(F34)-3,1))</f>
      </c>
      <c r="G34" s="197">
        <f>IF('債主登録依頼書(入力用シート)'!$D33="","",MID('債主登録依頼書(入力用シート)'!$D33,COLUMN(G34)-3,1))</f>
      </c>
      <c r="H34" s="197">
        <f>IF('債主登録依頼書(入力用シート)'!$D33="","",MID('債主登録依頼書(入力用シート)'!$D33,COLUMN(H34)-3,1))</f>
      </c>
      <c r="I34" s="197">
        <f>IF('債主登録依頼書(入力用シート)'!$D33="","",MID('債主登録依頼書(入力用シート)'!$D33,COLUMN(I34)-3,1))</f>
      </c>
      <c r="J34" s="197">
        <f>IF('債主登録依頼書(入力用シート)'!$D33="","",MID('債主登録依頼書(入力用シート)'!$D33,COLUMN(J34)-3,1))</f>
      </c>
      <c r="K34" s="197">
        <f>IF('債主登録依頼書(入力用シート)'!$D33="","",MID('債主登録依頼書(入力用シート)'!$D33,COLUMN(K34)-3,1))</f>
      </c>
      <c r="L34" s="197">
        <f>IF('債主登録依頼書(入力用シート)'!$D33="","",MID('債主登録依頼書(入力用シート)'!$D33,COLUMN(L34)-3,1))</f>
      </c>
      <c r="M34" s="378">
        <f>IF('債主登録依頼書(入力用シート)'!$D33="","",MID('債主登録依頼書(入力用シート)'!$D33,COLUMN(M34)-3,1))</f>
      </c>
      <c r="N34" s="381">
        <f>IF('債主登録依頼書(入力用シート)'!$D33="","",MID('債主登録依頼書(入力用シート)'!$D33,COLUMN(N34)-3,1))</f>
      </c>
      <c r="O34" s="197">
        <f>IF('債主登録依頼書(入力用シート)'!$D33="","",MID('債主登録依頼書(入力用シート)'!$D33,COLUMN(O34)-3,1))</f>
      </c>
      <c r="P34" s="197">
        <f>IF('債主登録依頼書(入力用シート)'!$D33="","",MID('債主登録依頼書(入力用シート)'!$D33,COLUMN(P34)-3,1))</f>
      </c>
      <c r="Q34" s="197">
        <f>IF('債主登録依頼書(入力用シート)'!$D33="","",MID('債主登録依頼書(入力用シート)'!$D33,COLUMN(Q34)-3,1))</f>
      </c>
      <c r="R34" s="197">
        <f>IF('債主登録依頼書(入力用シート)'!$D33="","",MID('債主登録依頼書(入力用シート)'!$D33,COLUMN(R34)-3,1))</f>
      </c>
      <c r="S34" s="197">
        <f>IF('債主登録依頼書(入力用シート)'!$D33="","",MID('債主登録依頼書(入力用シート)'!$D33,COLUMN(S34)-3,1))</f>
      </c>
      <c r="T34" s="197">
        <f>IF('債主登録依頼書(入力用シート)'!$D33="","",MID('債主登録依頼書(入力用シート)'!$D33,COLUMN(T34)-3,1))</f>
      </c>
      <c r="U34" s="197">
        <f>IF('債主登録依頼書(入力用シート)'!$D33="","",MID('債主登録依頼書(入力用シート)'!$D33,COLUMN(U34)-3,1))</f>
      </c>
      <c r="V34" s="197">
        <f>IF('債主登録依頼書(入力用シート)'!$D33="","",MID('債主登録依頼書(入力用シート)'!$D33,COLUMN(V34)-3,1))</f>
      </c>
      <c r="W34" s="198">
        <f>IF('債主登録依頼書(入力用シート)'!$D33="","",MID('債主登録依頼書(入力用シート)'!$D33,COLUMN(W34)-3,1))</f>
      </c>
      <c r="X34" s="379">
        <f>IF('債主登録依頼書(入力用シート)'!$D33="","",MID('債主登録依頼書(入力用シート)'!$D33,COLUMN(D34)+17,1))</f>
      </c>
      <c r="Y34" s="197">
        <f>IF('債主登録依頼書(入力用シート)'!$D33="","",MID('債主登録依頼書(入力用シート)'!$D33,COLUMN(E34)+17,1))</f>
      </c>
      <c r="Z34" s="197">
        <f>IF('債主登録依頼書(入力用シート)'!$D33="","",MID('債主登録依頼書(入力用シート)'!$D33,COLUMN(F34)+17,1))</f>
      </c>
      <c r="AA34" s="197">
        <f>IF('債主登録依頼書(入力用シート)'!$D33="","",MID('債主登録依頼書(入力用シート)'!$D33,COLUMN(G34)+17,1))</f>
      </c>
      <c r="AB34" s="197">
        <f>IF('債主登録依頼書(入力用シート)'!$D33="","",MID('債主登録依頼書(入力用シート)'!$D33,COLUMN(H34)+17,1))</f>
      </c>
      <c r="AC34" s="197">
        <f>IF('債主登録依頼書(入力用シート)'!$D33="","",MID('債主登録依頼書(入力用シート)'!$D33,COLUMN(I34)+17,1))</f>
      </c>
      <c r="AD34" s="197">
        <f>IF('債主登録依頼書(入力用シート)'!$D33="","",MID('債主登録依頼書(入力用シート)'!$D33,COLUMN(J34)+17,1))</f>
      </c>
      <c r="AE34" s="197">
        <f>IF('債主登録依頼書(入力用シート)'!$D33="","",MID('債主登録依頼書(入力用シート)'!$D33,COLUMN(K34)+17,1))</f>
      </c>
      <c r="AF34" s="197">
        <f>IF('債主登録依頼書(入力用シート)'!$D33="","",MID('債主登録依頼書(入力用シート)'!$D33,COLUMN(L34)+17,1))</f>
      </c>
      <c r="AG34" s="376">
        <f>IF('債主登録依頼書(入力用シート)'!$D33="","",MID('債主登録依頼書(入力用シート)'!$D33,COLUMN(M34)+17,1))</f>
      </c>
    </row>
    <row r="35" spans="1:33" ht="30" customHeight="1" thickBot="1">
      <c r="A35" s="512"/>
      <c r="B35" s="528"/>
      <c r="C35" s="506"/>
      <c r="D35" s="377">
        <f>IF('債主登録依頼書(入力用シート)'!$D33="","",MID('債主登録依頼書(入力用シート)'!$D33,COLUMN(N34)+17,1))</f>
      </c>
      <c r="E35" s="205">
        <f>IF('債主登録依頼書(入力用シート)'!$D33="","",MID('債主登録依頼書(入力用シート)'!$D33,COLUMN(O34)+17,1))</f>
      </c>
      <c r="F35" s="206">
        <f>IF('債主登録依頼書(入力用シート)'!$D33="","",MID('債主登録依頼書(入力用シート)'!$D33,COLUMN(P34)+17,1))</f>
      </c>
      <c r="G35" s="205">
        <f>IF('債主登録依頼書(入力用シート)'!$D33="","",MID('債主登録依頼書(入力用シート)'!$D33,COLUMN(Q34)+17,1))</f>
      </c>
      <c r="H35" s="206">
        <f>IF('債主登録依頼書(入力用シート)'!$D33="","",MID('債主登録依頼書(入力用シート)'!$D33,COLUMN(R34)+17,1))</f>
      </c>
      <c r="I35" s="205">
        <f>IF('債主登録依頼書(入力用シート)'!$D33="","",MID('債主登録依頼書(入力用シート)'!$D33,COLUMN(S34)+17,1))</f>
      </c>
      <c r="J35" s="206">
        <f>IF('債主登録依頼書(入力用シート)'!$D33="","",MID('債主登録依頼書(入力用シート)'!$D33,COLUMN(T34)+17,1))</f>
      </c>
      <c r="K35" s="205">
        <f>IF('債主登録依頼書(入力用シート)'!$D33="","",MID('債主登録依頼書(入力用シート)'!$D33,COLUMN(U34)+17,1))</f>
      </c>
      <c r="L35" s="206">
        <f>IF('債主登録依頼書(入力用シート)'!$D33="","",MID('債主登録依頼書(入力用シート)'!$D33,COLUMN(V34)+17,1))</f>
      </c>
      <c r="M35" s="205">
        <f>IF('債主登録依頼書(入力用シート)'!$D33="","",MID('債主登録依頼書(入力用シート)'!$D33,COLUMN(W34)+17,1))</f>
      </c>
      <c r="N35" s="345">
        <f>IF('債主登録依頼書(入力用シート)'!$D33="","",MID('債主登録依頼書(入力用シート)'!$D33,COLUMN(X34)+17,1))</f>
      </c>
      <c r="O35" s="205">
        <f>IF('債主登録依頼書(入力用シート)'!$D33="","",MID('債主登録依頼書(入力用シート)'!$D33,COLUMN(Y34)+17,1))</f>
      </c>
      <c r="P35" s="206">
        <f>IF('債主登録依頼書(入力用シート)'!$D33="","",MID('債主登録依頼書(入力用シート)'!$D33,COLUMN(Z34)+17,1))</f>
      </c>
      <c r="Q35" s="205">
        <f>IF('債主登録依頼書(入力用シート)'!$D33="","",MID('債主登録依頼書(入力用シート)'!$D33,COLUMN(AA34)+17,1))</f>
      </c>
      <c r="R35" s="206">
        <f>IF('債主登録依頼書(入力用シート)'!$D33="","",MID('債主登録依頼書(入力用シート)'!$D33,COLUMN(AB34)+17,1))</f>
      </c>
      <c r="S35" s="205">
        <f>IF('債主登録依頼書(入力用シート)'!$D33="","",MID('債主登録依頼書(入力用シート)'!$D33,COLUMN(AC34)+17,1))</f>
      </c>
      <c r="T35" s="206">
        <f>IF('債主登録依頼書(入力用シート)'!$D33="","",MID('債主登録依頼書(入力用シート)'!$D33,COLUMN(AD34)+17,1))</f>
      </c>
      <c r="U35" s="205">
        <f>IF('債主登録依頼書(入力用シート)'!$D33="","",MID('債主登録依頼書(入力用シート)'!$D33,COLUMN(AE34)+17,1))</f>
      </c>
      <c r="V35" s="206">
        <f>IF('債主登録依頼書(入力用シート)'!$D33="","",MID('債主登録依頼書(入力用シート)'!$D33,COLUMN(AF34)+17,1))</f>
      </c>
      <c r="W35" s="382">
        <f>IF('債主登録依頼書(入力用シート)'!$D33="","",MID('債主登録依頼書(入力用シート)'!$D33,COLUMN(AG34)+17,1))</f>
      </c>
      <c r="X35" s="380">
        <f>IF('債主登録依頼書(入力用シート)'!$D33="","",MID('債主登録依頼書(入力用シート)'!$D33,COLUMN(AH34)+17,1))</f>
      </c>
      <c r="Y35" s="205">
        <f>IF('債主登録依頼書(入力用シート)'!$D33="","",MID('債主登録依頼書(入力用シート)'!$D33,COLUMN(AI34)+17,1))</f>
      </c>
      <c r="Z35" s="206">
        <f>IF('債主登録依頼書(入力用シート)'!$D33="","",MID('債主登録依頼書(入力用シート)'!$D33,COLUMN(AJ34)+17,1))</f>
      </c>
      <c r="AA35" s="205">
        <f>IF('債主登録依頼書(入力用シート)'!$D33="","",MID('債主登録依頼書(入力用シート)'!$D33,COLUMN(AK34)+17,1))</f>
      </c>
      <c r="AB35" s="206">
        <f>IF('債主登録依頼書(入力用シート)'!$D33="","",MID('債主登録依頼書(入力用シート)'!$D33,COLUMN(AL34)+17,1))</f>
      </c>
      <c r="AC35" s="205">
        <f>IF('債主登録依頼書(入力用シート)'!$D33="","",MID('債主登録依頼書(入力用シート)'!$D33,COLUMN(AM34)+17,1))</f>
      </c>
      <c r="AD35" s="206">
        <f>IF('債主登録依頼書(入力用シート)'!$D33="","",MID('債主登録依頼書(入力用シート)'!$D33,COLUMN(AN34)+17,1))</f>
      </c>
      <c r="AE35" s="205">
        <f>IF('債主登録依頼書(入力用シート)'!$D33="","",MID('債主登録依頼書(入力用シート)'!$D33,COLUMN(AO34)+17,1))</f>
      </c>
      <c r="AF35" s="206">
        <f>IF('債主登録依頼書(入力用シート)'!$D33="","",MID('債主登録依頼書(入力用シート)'!$D33,COLUMN(AP34)+17,1))</f>
      </c>
      <c r="AG35" s="207">
        <f>IF('債主登録依頼書(入力用シート)'!$D33="","",MID('債主登録依頼書(入力用シート)'!$D33,COLUMN(AQ34)+17,1))</f>
      </c>
    </row>
    <row r="36" spans="1:34" ht="42.75" customHeight="1" thickBot="1">
      <c r="A36" s="597" t="s">
        <v>188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</row>
    <row r="37" spans="1:33" ht="34.5" customHeight="1" thickBot="1">
      <c r="A37" s="389"/>
      <c r="B37" s="371" t="s">
        <v>9</v>
      </c>
      <c r="C37" s="190">
        <v>4</v>
      </c>
      <c r="D37" s="390">
        <f>IF('債主登録依頼書(入力用シート)'!$D36="","",MID('債主登録依頼書(入力用シート)'!$D36,COLUMN(D37)-3,1))</f>
      </c>
      <c r="E37" s="391">
        <f>IF('債主登録依頼書(入力用シート)'!$D36="","",MID('債主登録依頼書(入力用シート)'!$D36,COLUMN(E37)-3,1))</f>
      </c>
      <c r="F37" s="391">
        <f>IF('債主登録依頼書(入力用シート)'!$D36="","",MID('債主登録依頼書(入力用シート)'!$D36,COLUMN(F37)-3,1))</f>
      </c>
      <c r="G37" s="123">
        <f>IF('債主登録依頼書(入力用シート)'!$D36="","",MID('債主登録依頼書(入力用シート)'!$D36,COLUMN(G37)-3,1))</f>
      </c>
      <c r="H37" s="508" t="s">
        <v>270</v>
      </c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</row>
    <row r="38" spans="1:22" ht="24" customHeight="1" thickBot="1">
      <c r="A38" s="355"/>
      <c r="B38" s="72" t="s">
        <v>17</v>
      </c>
      <c r="C38" s="183">
        <v>3</v>
      </c>
      <c r="D38" s="184" t="s">
        <v>176</v>
      </c>
      <c r="E38" s="185" t="s">
        <v>177</v>
      </c>
      <c r="F38" s="186"/>
      <c r="G38" s="187"/>
      <c r="H38" s="188"/>
      <c r="I38" s="189"/>
      <c r="J38" s="299" t="s">
        <v>60</v>
      </c>
      <c r="K38" s="13"/>
      <c r="L38" s="13"/>
      <c r="M38" s="13"/>
      <c r="N38" s="13"/>
      <c r="O38" s="13"/>
      <c r="P38" s="13"/>
      <c r="Q38" s="13"/>
      <c r="R38" s="13"/>
      <c r="S38" s="77"/>
      <c r="T38" s="77"/>
      <c r="U38" s="77"/>
      <c r="V38" s="77"/>
    </row>
    <row r="39" spans="1:33" ht="30" customHeight="1" thickBot="1">
      <c r="A39" s="510" t="s">
        <v>193</v>
      </c>
      <c r="B39" s="94" t="s">
        <v>62</v>
      </c>
      <c r="C39" s="190" t="s">
        <v>173</v>
      </c>
      <c r="D39" s="228">
        <f>IF('債主登録依頼書(入力用シート)'!$D38="","",MID('債主登録依頼書(入力用シート)'!$D38,COLUMN(D39)-3,1))</f>
      </c>
      <c r="E39" s="229">
        <f>IF('債主登録依頼書(入力用シート)'!$D38="","",MID('債主登録依頼書(入力用シート)'!$D38,COLUMN(E39)-3,1))</f>
      </c>
      <c r="F39" s="229">
        <f>IF('債主登録依頼書(入力用シート)'!$D38="","",MID('債主登録依頼書(入力用シート)'!$D38,COLUMN(F39)-3,1))</f>
      </c>
      <c r="G39" s="229">
        <f>IF('債主登録依頼書(入力用シート)'!$D38="","",MID('債主登録依頼書(入力用シート)'!$D38,COLUMN(G39)-3,1))</f>
      </c>
      <c r="H39" s="229">
        <f>IF('債主登録依頼書(入力用シート)'!$D38="","",MID('債主登録依頼書(入力用シート)'!$D38,COLUMN(H39)-3,1))</f>
      </c>
      <c r="I39" s="229">
        <f>IF('債主登録依頼書(入力用シート)'!$D38="","",MID('債主登録依頼書(入力用シート)'!$D38,COLUMN(I39)-3,1))</f>
      </c>
      <c r="J39" s="229">
        <f>IF('債主登録依頼書(入力用シート)'!$D38="","",MID('債主登録依頼書(入力用シート)'!$D38,COLUMN(J39)-3,1))</f>
      </c>
      <c r="K39" s="229">
        <f>IF('債主登録依頼書(入力用シート)'!$D38="","",MID('債主登録依頼書(入力用シート)'!$D38,COLUMN(K39)-3,1))</f>
      </c>
      <c r="L39" s="229">
        <f>IF('債主登録依頼書(入力用シート)'!$D38="","",MID('債主登録依頼書(入力用シート)'!$D38,COLUMN(L39)-3,1))</f>
      </c>
      <c r="M39" s="230">
        <f>IF('債主登録依頼書(入力用シート)'!$D38="","",MID('債主登録依頼書(入力用シート)'!$D38,COLUMN(M39)-3,1))</f>
      </c>
      <c r="N39" s="231">
        <f>IF('債主登録依頼書(入力用シート)'!$D38="","",MID('債主登録依頼書(入力用シート)'!$D38,COLUMN(N39)-3,1))</f>
      </c>
      <c r="O39" s="229">
        <f>IF('債主登録依頼書(入力用シート)'!$D38="","",MID('債主登録依頼書(入力用シート)'!$D38,COLUMN(O39)-3,1))</f>
      </c>
      <c r="P39" s="229">
        <f>IF('債主登録依頼書(入力用シート)'!$D38="","",MID('債主登録依頼書(入力用シート)'!$D38,COLUMN(P39)-3,1))</f>
      </c>
      <c r="Q39" s="229">
        <f>IF('債主登録依頼書(入力用シート)'!$D38="","",MID('債主登録依頼書(入力用シート)'!$D38,COLUMN(Q39)-3,1))</f>
      </c>
      <c r="R39" s="232">
        <f>IF('債主登録依頼書(入力用シート)'!$D38="","",MID('債主登録依頼書(入力用シート)'!$D38,COLUMN(R39)-3,1))</f>
      </c>
      <c r="S39" s="249" t="s">
        <v>185</v>
      </c>
      <c r="T39" s="106"/>
      <c r="U39" s="106"/>
      <c r="V39" s="106"/>
      <c r="W39" s="106"/>
      <c r="X39" s="106"/>
      <c r="Y39" s="106"/>
      <c r="Z39" s="106"/>
      <c r="AA39" s="141"/>
      <c r="AB39" s="7"/>
      <c r="AC39" s="7"/>
      <c r="AD39" s="7"/>
      <c r="AE39" s="7"/>
      <c r="AF39" s="7"/>
      <c r="AG39" s="7"/>
    </row>
    <row r="40" spans="1:33" ht="30" customHeight="1">
      <c r="A40" s="511"/>
      <c r="B40" s="358" t="s">
        <v>32</v>
      </c>
      <c r="C40" s="359" t="s">
        <v>173</v>
      </c>
      <c r="D40" s="360">
        <f>IF('債主登録依頼書(入力用シート)'!$D39="","",MID('債主登録依頼書(入力用シート)'!$D39,COLUMN(D40)-3,1))</f>
      </c>
      <c r="E40" s="361">
        <f>IF('債主登録依頼書(入力用シート)'!$D39="","",MID('債主登録依頼書(入力用シート)'!$D39,COLUMN(E40)-3,1))</f>
      </c>
      <c r="F40" s="361">
        <f>IF('債主登録依頼書(入力用シート)'!$D39="","",MID('債主登録依頼書(入力用シート)'!$D39,COLUMN(F40)-3,1))</f>
      </c>
      <c r="G40" s="361">
        <f>IF('債主登録依頼書(入力用シート)'!$D39="","",MID('債主登録依頼書(入力用シート)'!$D39,COLUMN(G40)-3,1))</f>
      </c>
      <c r="H40" s="361">
        <f>IF('債主登録依頼書(入力用シート)'!$D39="","",MID('債主登録依頼書(入力用シート)'!$D39,COLUMN(H40)-3,1))</f>
      </c>
      <c r="I40" s="361">
        <f>IF('債主登録依頼書(入力用シート)'!$D39="","",MID('債主登録依頼書(入力用シート)'!$D39,COLUMN(I40)-3,1))</f>
      </c>
      <c r="J40" s="361">
        <f>IF('債主登録依頼書(入力用シート)'!$D39="","",MID('債主登録依頼書(入力用シート)'!$D39,COLUMN(J40)-3,1))</f>
      </c>
      <c r="K40" s="361">
        <f>IF('債主登録依頼書(入力用シート)'!$D39="","",MID('債主登録依頼書(入力用シート)'!$D39,COLUMN(K40)-3,1))</f>
      </c>
      <c r="L40" s="361">
        <f>IF('債主登録依頼書(入力用シート)'!$D39="","",MID('債主登録依頼書(入力用シート)'!$D39,COLUMN(L40)-3,1))</f>
      </c>
      <c r="M40" s="362">
        <f>IF('債主登録依頼書(入力用シート)'!$D39="","",MID('債主登録依頼書(入力用シート)'!$D39,COLUMN(M40)-3,1))</f>
      </c>
      <c r="N40" s="363">
        <f>IF('債主登録依頼書(入力用シート)'!$D39="","",MID('債主登録依頼書(入力用シート)'!$D39,COLUMN(N40)-3,1))</f>
      </c>
      <c r="O40" s="361">
        <f>IF('債主登録依頼書(入力用シート)'!$D39="","",MID('債主登録依頼書(入力用シート)'!$D39,COLUMN(O40)-3,1))</f>
      </c>
      <c r="P40" s="361">
        <f>IF('債主登録依頼書(入力用シート)'!$D39="","",MID('債主登録依頼書(入力用シート)'!$D39,COLUMN(P40)-3,1))</f>
      </c>
      <c r="Q40" s="361">
        <f>IF('債主登録依頼書(入力用シート)'!$D39="","",MID('債主登録依頼書(入力用シート)'!$D39,COLUMN(Q40)-3,1))</f>
      </c>
      <c r="R40" s="364">
        <f>IF('債主登録依頼書(入力用シート)'!$D39="","",MID('債主登録依頼書(入力用シート)'!$D39,COLUMN(R40)-3,1))</f>
      </c>
      <c r="S40" s="250" t="s">
        <v>186</v>
      </c>
      <c r="T40" s="106"/>
      <c r="U40" s="106"/>
      <c r="V40" s="106"/>
      <c r="W40" s="106"/>
      <c r="X40" s="106"/>
      <c r="Y40" s="106"/>
      <c r="Z40" s="106"/>
      <c r="AA40" s="7"/>
      <c r="AB40" s="7"/>
      <c r="AC40" s="7"/>
      <c r="AD40" s="7"/>
      <c r="AE40" s="7"/>
      <c r="AF40" s="7"/>
      <c r="AG40" s="7"/>
    </row>
    <row r="41" spans="1:33" ht="30" customHeight="1" thickBot="1">
      <c r="A41" s="511"/>
      <c r="B41" s="296" t="s">
        <v>195</v>
      </c>
      <c r="C41" s="294">
        <v>15</v>
      </c>
      <c r="D41" s="307">
        <f>IF('債主登録依頼書(入力用シート)'!$D40="","",MID('債主登録依頼書(入力用シート)'!$D40,COLUMN(D41)-3,1))</f>
      </c>
      <c r="E41" s="308">
        <f>IF('債主登録依頼書(入力用シート)'!$D40="","",MID('債主登録依頼書(入力用シート)'!$D40,COLUMN(E41)-3,1))</f>
      </c>
      <c r="F41" s="308">
        <f>IF('債主登録依頼書(入力用シート)'!$D40="","",MID('債主登録依頼書(入力用シート)'!$D40,COLUMN(F41)-3,1))</f>
      </c>
      <c r="G41" s="308">
        <f>IF('債主登録依頼書(入力用シート)'!$D40="","",MID('債主登録依頼書(入力用シート)'!$D40,COLUMN(G41)-3,1))</f>
      </c>
      <c r="H41" s="308">
        <f>IF('債主登録依頼書(入力用シート)'!$D40="","",MID('債主登録依頼書(入力用シート)'!$D40,COLUMN(H41)-3,1))</f>
      </c>
      <c r="I41" s="308">
        <f>IF('債主登録依頼書(入力用シート)'!$D40="","",MID('債主登録依頼書(入力用シート)'!$D40,COLUMN(I41)-3,1))</f>
      </c>
      <c r="J41" s="308">
        <f>IF('債主登録依頼書(入力用シート)'!$D40="","",MID('債主登録依頼書(入力用シート)'!$D40,COLUMN(J41)-3,1))</f>
      </c>
      <c r="K41" s="308">
        <f>IF('債主登録依頼書(入力用シート)'!$D40="","",MID('債主登録依頼書(入力用シート)'!$D40,COLUMN(K41)-3,1))</f>
      </c>
      <c r="L41" s="308">
        <f>IF('債主登録依頼書(入力用シート)'!$D40="","",MID('債主登録依頼書(入力用シート)'!$D40,COLUMN(L41)-3,1))</f>
      </c>
      <c r="M41" s="309">
        <f>IF('債主登録依頼書(入力用シート)'!$D40="","",MID('債主登録依頼書(入力用シート)'!$D40,COLUMN(M41)-3,1))</f>
      </c>
      <c r="N41" s="310">
        <f>IF('債主登録依頼書(入力用シート)'!$D40="","",MID('債主登録依頼書(入力用シート)'!$D40,COLUMN(N41)-3,1))</f>
      </c>
      <c r="O41" s="308">
        <f>IF('債主登録依頼書(入力用シート)'!$D40="","",MID('債主登録依頼書(入力用シート)'!$D40,COLUMN(O41)-3,1))</f>
      </c>
      <c r="P41" s="308">
        <f>IF('債主登録依頼書(入力用シート)'!$D40="","",MID('債主登録依頼書(入力用シート)'!$D40,COLUMN(P41)-3,1))</f>
      </c>
      <c r="Q41" s="308">
        <f>IF('債主登録依頼書(入力用シート)'!$D40="","",MID('債主登録依頼書(入力用シート)'!$D40,COLUMN(Q41)-3,1))</f>
      </c>
      <c r="R41" s="311">
        <f>IF('債主登録依頼書(入力用シート)'!$D40="","",MID('債主登録依頼書(入力用シート)'!$D40,COLUMN(R41)-3,1))</f>
      </c>
      <c r="T41" s="106"/>
      <c r="U41" s="106"/>
      <c r="V41" s="106"/>
      <c r="W41" s="106"/>
      <c r="X41" s="106"/>
      <c r="Y41" s="106"/>
      <c r="Z41" s="106"/>
      <c r="AA41" s="141"/>
      <c r="AB41" s="7"/>
      <c r="AC41" s="7"/>
      <c r="AD41" s="7"/>
      <c r="AE41" s="7"/>
      <c r="AF41" s="7"/>
      <c r="AG41" s="7"/>
    </row>
    <row r="42" spans="1:33" ht="36" customHeight="1" thickBot="1">
      <c r="A42" s="511"/>
      <c r="B42" s="295" t="s">
        <v>10</v>
      </c>
      <c r="C42" s="294">
        <v>7</v>
      </c>
      <c r="D42" s="202">
        <f>IF('債主登録依頼書(入力用シート)'!$D41="","",MID('債主登録依頼書(入力用シート)'!$D41,COLUMN(D42)-3,1))</f>
      </c>
      <c r="E42" s="204">
        <f>IF('債主登録依頼書(入力用シート)'!$D41="","",MID('債主登録依頼書(入力用シート)'!$D41,COLUMN(E42)-3,1))</f>
      </c>
      <c r="F42" s="204">
        <f>IF('債主登録依頼書(入力用シート)'!$D41="","",MID('債主登録依頼書(入力用シート)'!$D41,COLUMN(F42)-3,1))</f>
      </c>
      <c r="G42" s="237">
        <f>IF('債主登録依頼書(入力用シート)'!$D41="","",MID('債主登録依頼書(入力用シート)'!$D41,COLUMN(G42)-3,1))</f>
      </c>
      <c r="H42" s="238">
        <f>IF('債主登録依頼書(入力用シート)'!$H41="","",MID('債主登録依頼書(入力用シート)'!$H41,COLUMN(H42)-7,1))</f>
      </c>
      <c r="I42" s="204">
        <f>IF('債主登録依頼書(入力用シート)'!$H41="","",MID('債主登録依頼書(入力用シート)'!$H41,COLUMN(I42)-7,1))</f>
      </c>
      <c r="J42" s="237">
        <f>IF('債主登録依頼書(入力用シート)'!$H41="","",MID('債主登録依頼書(入力用シート)'!$H41,COLUMN(J42)-7,1))</f>
      </c>
      <c r="K42" s="301" t="s">
        <v>196</v>
      </c>
      <c r="L42" s="239"/>
      <c r="M42" s="239"/>
      <c r="N42" s="132"/>
      <c r="O42" s="132"/>
      <c r="P42" s="132"/>
      <c r="Q42" s="132"/>
      <c r="R42" s="132"/>
      <c r="S42" s="106"/>
      <c r="T42" s="106"/>
      <c r="U42" s="106"/>
      <c r="V42" s="106"/>
      <c r="W42" s="106"/>
      <c r="X42" s="106"/>
      <c r="Y42" s="106"/>
      <c r="Z42" s="106"/>
      <c r="AA42" s="7"/>
      <c r="AB42" s="7"/>
      <c r="AC42" s="7"/>
      <c r="AD42" s="7"/>
      <c r="AE42" s="7"/>
      <c r="AF42" s="7"/>
      <c r="AG42" s="7"/>
    </row>
    <row r="43" spans="1:33" ht="30" customHeight="1">
      <c r="A43" s="511"/>
      <c r="B43" s="513" t="s">
        <v>70</v>
      </c>
      <c r="C43" s="182" t="s">
        <v>174</v>
      </c>
      <c r="D43" s="235">
        <f>IF('債主登録依頼書(入力用シート)'!$D42="","",MID('債主登録依頼書(入力用シート)'!$D42,COLUMN(D43)-3,1))</f>
      </c>
      <c r="E43" s="233">
        <f>IF('債主登録依頼書(入力用シート)'!$D42="","",MID('債主登録依頼書(入力用シート)'!$D42,COLUMN(E43)-3,1))</f>
      </c>
      <c r="F43" s="233">
        <f>IF('債主登録依頼書(入力用シート)'!$D42="","",MID('債主登録依頼書(入力用シート)'!$D42,COLUMN(F43)-3,1))</f>
      </c>
      <c r="G43" s="233">
        <f>IF('債主登録依頼書(入力用シート)'!$D42="","",MID('債主登録依頼書(入力用シート)'!$D42,COLUMN(G43)-3,1))</f>
      </c>
      <c r="H43" s="233">
        <f>IF('債主登録依頼書(入力用シート)'!$D42="","",MID('債主登録依頼書(入力用シート)'!$D42,COLUMN(H43)-3,1))</f>
      </c>
      <c r="I43" s="233">
        <f>IF('債主登録依頼書(入力用シート)'!$D42="","",MID('債主登録依頼書(入力用シート)'!$D42,COLUMN(I43)-3,1))</f>
      </c>
      <c r="J43" s="233">
        <f>IF('債主登録依頼書(入力用シート)'!$D42="","",MID('債主登録依頼書(入力用シート)'!$D42,COLUMN(J43)-3,1))</f>
      </c>
      <c r="K43" s="233">
        <f>IF('債主登録依頼書(入力用シート)'!$D42="","",MID('債主登録依頼書(入力用シート)'!$D42,COLUMN(K43)-3,1))</f>
      </c>
      <c r="L43" s="233">
        <f>IF('債主登録依頼書(入力用シート)'!$D42="","",MID('債主登録依頼書(入力用シート)'!$D42,COLUMN(L43)-3,1))</f>
      </c>
      <c r="M43" s="234">
        <f>IF('債主登録依頼書(入力用シート)'!$D42="","",MID('債主登録依頼書(入力用シート)'!$D42,COLUMN(M43)-3,1))</f>
      </c>
      <c r="N43" s="235">
        <f>IF('債主登録依頼書(入力用シート)'!$D42="","",MID('債主登録依頼書(入力用シート)'!$D42,COLUMN(N43)-3,1))</f>
      </c>
      <c r="O43" s="233">
        <f>IF('債主登録依頼書(入力用シート)'!$D42="","",MID('債主登録依頼書(入力用シート)'!$D42,COLUMN(O43)-3,1))</f>
      </c>
      <c r="P43" s="233">
        <f>IF('債主登録依頼書(入力用シート)'!$D42="","",MID('債主登録依頼書(入力用シート)'!$D42,COLUMN(P43)-3,1))</f>
      </c>
      <c r="Q43" s="233">
        <f>IF('債主登録依頼書(入力用シート)'!$D42="","",MID('債主登録依頼書(入力用シート)'!$D42,COLUMN(Q43)-3,1))</f>
      </c>
      <c r="R43" s="233">
        <f>IF('債主登録依頼書(入力用シート)'!$D42="","",MID('債主登録依頼書(入力用シート)'!$D42,COLUMN(R43)-3,1))</f>
      </c>
      <c r="S43" s="233">
        <f>IF('債主登録依頼書(入力用シート)'!$D42="","",MID('債主登録依頼書(入力用シート)'!$D42,COLUMN(S43)-3,1))</f>
      </c>
      <c r="T43" s="233">
        <f>IF('債主登録依頼書(入力用シート)'!$D42="","",MID('債主登録依頼書(入力用シート)'!$D42,COLUMN(T43)-3,1))</f>
      </c>
      <c r="U43" s="233">
        <f>IF('債主登録依頼書(入力用シート)'!$D42="","",MID('債主登録依頼書(入力用シート)'!$D42,COLUMN(U43)-3,1))</f>
      </c>
      <c r="V43" s="233">
        <f>IF('債主登録依頼書(入力用シート)'!$D42="","",MID('債主登録依頼書(入力用シート)'!$D42,COLUMN(V43)-3,1))</f>
      </c>
      <c r="W43" s="233">
        <f>IF('債主登録依頼書(入力用シート)'!$D42="","",MID('債主登録依頼書(入力用シート)'!$D42,COLUMN(W43)-3,1))</f>
      </c>
      <c r="X43" s="233">
        <f>IF('債主登録依頼書(入力用シート)'!$D42="","",MID('債主登録依頼書(入力用シート)'!$D42,COLUMN(X43)-3,1))</f>
      </c>
      <c r="Y43" s="233">
        <f>IF('債主登録依頼書(入力用シート)'!$D42="","",MID('債主登録依頼書(入力用シート)'!$D42,COLUMN(Y43)-3,1))</f>
      </c>
      <c r="Z43" s="233">
        <f>IF('債主登録依頼書(入力用シート)'!$D42="","",MID('債主登録依頼書(入力用シート)'!$D42,COLUMN(Z43)-3,1))</f>
      </c>
      <c r="AA43" s="233">
        <f>IF('債主登録依頼書(入力用シート)'!$D42="","",MID('債主登録依頼書(入力用シート)'!$D42,COLUMN(AA43)-3,1))</f>
      </c>
      <c r="AB43" s="233">
        <f>IF('債主登録依頼書(入力用シート)'!$D42="","",MID('債主登録依頼書(入力用シート)'!$D42,COLUMN(AB43)-3,1))</f>
      </c>
      <c r="AC43" s="233">
        <f>IF('債主登録依頼書(入力用シート)'!$D42="","",MID('債主登録依頼書(入力用シート)'!$D42,COLUMN(AC43)-3,1))</f>
      </c>
      <c r="AD43" s="233">
        <f>IF('債主登録依頼書(入力用シート)'!$D42="","",MID('債主登録依頼書(入力用シート)'!$D42,COLUMN(AD43)-3,1))</f>
      </c>
      <c r="AE43" s="233">
        <f>IF('債主登録依頼書(入力用シート)'!$D42="","",MID('債主登録依頼書(入力用シート)'!$D42,COLUMN(AE43)-3,1))</f>
      </c>
      <c r="AF43" s="233">
        <f>IF('債主登録依頼書(入力用シート)'!$D42="","",MID('債主登録依頼書(入力用シート)'!$D42,COLUMN(AF43)-3,1))</f>
      </c>
      <c r="AG43" s="244">
        <f>IF('債主登録依頼書(入力用シート)'!$D42="","",MID('債主登録依頼書(入力用シート)'!$D42,COLUMN(AG43)-3,1))</f>
      </c>
    </row>
    <row r="44" spans="1:33" ht="30" customHeight="1" thickBot="1">
      <c r="A44" s="511"/>
      <c r="B44" s="514"/>
      <c r="C44" s="180" t="s">
        <v>174</v>
      </c>
      <c r="D44" s="240">
        <f>IF('債主登録依頼書(入力用シート)'!$D42="","",MID('債主登録依頼書(入力用シート)'!$D42,COLUMN(D44)+27,1))</f>
      </c>
      <c r="E44" s="241">
        <f>IF('債主登録依頼書(入力用シート)'!$D42="","",MID('債主登録依頼書(入力用シート)'!$D42,COLUMN(E44)+27,1))</f>
      </c>
      <c r="F44" s="241">
        <f>IF('債主登録依頼書(入力用シート)'!$D42="","",MID('債主登録依頼書(入力用シート)'!$D42,COLUMN(F44)+27,1))</f>
      </c>
      <c r="G44" s="241">
        <f>IF('債主登録依頼書(入力用シート)'!$D42="","",MID('債主登録依頼書(入力用シート)'!$D42,COLUMN(G44)+27,1))</f>
      </c>
      <c r="H44" s="241">
        <f>IF('債主登録依頼書(入力用シート)'!$D42="","",MID('債主登録依頼書(入力用シート)'!$D42,COLUMN(H44)+27,1))</f>
      </c>
      <c r="I44" s="241">
        <f>IF('債主登録依頼書(入力用シート)'!$D42="","",MID('債主登録依頼書(入力用シート)'!$D42,COLUMN(I44)+27,1))</f>
      </c>
      <c r="J44" s="241">
        <f>IF('債主登録依頼書(入力用シート)'!$D42="","",MID('債主登録依頼書(入力用シート)'!$D42,COLUMN(J44)+27,1))</f>
      </c>
      <c r="K44" s="241">
        <f>IF('債主登録依頼書(入力用シート)'!$D42="","",MID('債主登録依頼書(入力用シート)'!$D42,COLUMN(K44)+27,1))</f>
      </c>
      <c r="L44" s="241">
        <f>IF('債主登録依頼書(入力用シート)'!$D42="","",MID('債主登録依頼書(入力用シート)'!$D42,COLUMN(L44)+27,1))</f>
      </c>
      <c r="M44" s="243">
        <f>IF('債主登録依頼書(入力用シート)'!$D42="","",MID('債主登録依頼書(入力用シート)'!$D42,COLUMN(M44)+27,1))</f>
      </c>
      <c r="N44" s="240">
        <f>IF('債主登録依頼書(入力用シート)'!$D42="","",MID('債主登録依頼書(入力用シート)'!$D42,COLUMN(N44)+27,1))</f>
      </c>
      <c r="O44" s="241">
        <f>IF('債主登録依頼書(入力用シート)'!$D42="","",MID('債主登録依頼書(入力用シート)'!$D42,COLUMN(O44)+27,1))</f>
      </c>
      <c r="P44" s="241">
        <f>IF('債主登録依頼書(入力用シート)'!$D42="","",MID('債主登録依頼書(入力用シート)'!$D42,COLUMN(P44)+27,1))</f>
      </c>
      <c r="Q44" s="241">
        <f>IF('債主登録依頼書(入力用シート)'!$D42="","",MID('債主登録依頼書(入力用シート)'!$D42,COLUMN(Q44)+27,1))</f>
      </c>
      <c r="R44" s="241">
        <f>IF('債主登録依頼書(入力用シート)'!$D42="","",MID('債主登録依頼書(入力用シート)'!$D42,COLUMN(R44)+27,1))</f>
      </c>
      <c r="S44" s="241">
        <f>IF('債主登録依頼書(入力用シート)'!$D42="","",MID('債主登録依頼書(入力用シート)'!$D42,COLUMN(S44)+27,1))</f>
      </c>
      <c r="T44" s="241">
        <f>IF('債主登録依頼書(入力用シート)'!$D42="","",MID('債主登録依頼書(入力用シート)'!$D42,COLUMN(T44)+27,1))</f>
      </c>
      <c r="U44" s="241">
        <f>IF('債主登録依頼書(入力用シート)'!$D42="","",MID('債主登録依頼書(入力用シート)'!$D42,COLUMN(U44)+27,1))</f>
      </c>
      <c r="V44" s="241">
        <f>IF('債主登録依頼書(入力用シート)'!$D42="","",MID('債主登録依頼書(入力用シート)'!$D42,COLUMN(V44)+27,1))</f>
      </c>
      <c r="W44" s="241">
        <f>IF('債主登録依頼書(入力用シート)'!$D42="","",MID('債主登録依頼書(入力用シート)'!$D42,COLUMN(W44)+27,1))</f>
      </c>
      <c r="X44" s="241">
        <f>IF('債主登録依頼書(入力用シート)'!$D42="","",MID('債主登録依頼書(入力用シート)'!$D42,COLUMN(X44)+27,1))</f>
      </c>
      <c r="Y44" s="241">
        <f>IF('債主登録依頼書(入力用シート)'!$D42="","",MID('債主登録依頼書(入力用シート)'!$D42,COLUMN(Y44)+27,1))</f>
      </c>
      <c r="Z44" s="241">
        <f>IF('債主登録依頼書(入力用シート)'!$D42="","",MID('債主登録依頼書(入力用シート)'!$D42,COLUMN(Z44)+27,1))</f>
      </c>
      <c r="AA44" s="241">
        <f>IF('債主登録依頼書(入力用シート)'!$D42="","",MID('債主登録依頼書(入力用シート)'!$D42,COLUMN(AA44)+27,1))</f>
      </c>
      <c r="AB44" s="241">
        <f>IF('債主登録依頼書(入力用シート)'!$D42="","",MID('債主登録依頼書(入力用シート)'!$D42,COLUMN(AB44)+27,1))</f>
      </c>
      <c r="AC44" s="241">
        <f>IF('債主登録依頼書(入力用シート)'!$D42="","",MID('債主登録依頼書(入力用シート)'!$D42,COLUMN(AC44)+27,1))</f>
      </c>
      <c r="AD44" s="241">
        <f>IF('債主登録依頼書(入力用シート)'!$D42="","",MID('債主登録依頼書(入力用シート)'!$D42,COLUMN(AD44)+27,1))</f>
      </c>
      <c r="AE44" s="241">
        <f>IF('債主登録依頼書(入力用シート)'!$D42="","",MID('債主登録依頼書(入力用シート)'!$D42,COLUMN(AE44)+27,1))</f>
      </c>
      <c r="AF44" s="241">
        <f>IF('債主登録依頼書(入力用シート)'!$D42="","",MID('債主登録依頼書(入力用シート)'!$D42,COLUMN(AF44)+27,1))</f>
      </c>
      <c r="AG44" s="242">
        <f>IF('債主登録依頼書(入力用シート)'!$D42="","",MID('債主登録依頼書(入力用シート)'!$D42,COLUMN(AG44)+27,1))</f>
      </c>
    </row>
    <row r="45" spans="1:35" ht="30" customHeight="1" thickBot="1">
      <c r="A45" s="511"/>
      <c r="B45" s="513" t="s">
        <v>194</v>
      </c>
      <c r="C45" s="516">
        <v>30</v>
      </c>
      <c r="D45" s="313">
        <f>IF('債主登録依頼書(入力用シート)'!$D44="","",MID('債主登録依頼書(入力用シート)'!$D44,COLUMN(D45)-3,1))</f>
      </c>
      <c r="E45" s="313">
        <f>IF('債主登録依頼書(入力用シート)'!$D44="","",MID('債主登録依頼書(入力用シート)'!$D44,COLUMN(E45)-3,1))</f>
      </c>
      <c r="F45" s="313">
        <f>IF('債主登録依頼書(入力用シート)'!$D44="","",MID('債主登録依頼書(入力用シート)'!$D44,COLUMN(F45)-3,1))</f>
      </c>
      <c r="G45" s="313">
        <f>IF('債主登録依頼書(入力用シート)'!$D44="","",MID('債主登録依頼書(入力用シート)'!$D44,COLUMN(G45)-3,1))</f>
      </c>
      <c r="H45" s="313">
        <f>IF('債主登録依頼書(入力用シート)'!$D44="","",MID('債主登録依頼書(入力用シート)'!$D44,COLUMN(H45)-3,1))</f>
      </c>
      <c r="I45" s="313">
        <f>IF('債主登録依頼書(入力用シート)'!$D44="","",MID('債主登録依頼書(入力用シート)'!$D44,COLUMN(I45)-3,1))</f>
      </c>
      <c r="J45" s="313">
        <f>IF('債主登録依頼書(入力用シート)'!$D44="","",MID('債主登録依頼書(入力用シート)'!$D44,COLUMN(J45)-3,1))</f>
      </c>
      <c r="K45" s="313">
        <f>IF('債主登録依頼書(入力用シート)'!$D44="","",MID('債主登録依頼書(入力用シート)'!$D44,COLUMN(K45)-3,1))</f>
      </c>
      <c r="L45" s="313">
        <f>IF('債主登録依頼書(入力用シート)'!$D44="","",MID('債主登録依頼書(入力用シート)'!$D44,COLUMN(L45)-3,1))</f>
      </c>
      <c r="M45" s="314">
        <f>IF('債主登録依頼書(入力用シート)'!$D44="","",MID('債主登録依頼書(入力用シート)'!$D44,COLUMN(M45)-3,1))</f>
      </c>
      <c r="N45" s="315">
        <f>IF('債主登録依頼書(入力用シート)'!$D44="","",MID('債主登録依頼書(入力用シート)'!$D44,COLUMN(N45)-3,1))</f>
      </c>
      <c r="O45" s="316">
        <f>IF('債主登録依頼書(入力用シート)'!$D44="","",MID('債主登録依頼書(入力用シート)'!$D44,COLUMN(O45)-3,1))</f>
      </c>
      <c r="P45" s="316">
        <f>IF('債主登録依頼書(入力用シート)'!$D44="","",MID('債主登録依頼書(入力用シート)'!$D44,COLUMN(P45)-3,1))</f>
      </c>
      <c r="Q45" s="316">
        <f>IF('債主登録依頼書(入力用シート)'!$D44="","",MID('債主登録依頼書(入力用シート)'!$D44,COLUMN(Q45)-3,1))</f>
      </c>
      <c r="R45" s="316">
        <f>IF('債主登録依頼書(入力用シート)'!$D44="","",MID('債主登録依頼書(入力用シート)'!$D44,COLUMN(R45)-3,1))</f>
      </c>
      <c r="S45" s="316">
        <f>IF('債主登録依頼書(入力用シート)'!$D44="","",MID('債主登録依頼書(入力用シート)'!$D44,COLUMN(S45)-3,1))</f>
      </c>
      <c r="T45" s="316">
        <f>IF('債主登録依頼書(入力用シート)'!$D44="","",MID('債主登録依頼書(入力用シート)'!$D44,COLUMN(T45)-3,1))</f>
      </c>
      <c r="U45" s="316">
        <f>IF('債主登録依頼書(入力用シート)'!$D44="","",MID('債主登録依頼書(入力用シート)'!$D44,COLUMN(U45)-3,1))</f>
      </c>
      <c r="V45" s="316">
        <f>IF('債主登録依頼書(入力用シート)'!$D44="","",MID('債主登録依頼書(入力用シート)'!$D44,COLUMN(V45)-3,1))</f>
      </c>
      <c r="W45" s="317">
        <f>IF('債主登録依頼書(入力用シート)'!$D44="","",MID('債主登録依頼書(入力用シート)'!$D44,COLUMN(W45)-3,1))</f>
      </c>
      <c r="Y45" s="135"/>
      <c r="Z45" s="100"/>
      <c r="AA45" s="6"/>
      <c r="AB45" s="6"/>
      <c r="AE45" s="325" t="s">
        <v>207</v>
      </c>
      <c r="AF45" s="41" t="s">
        <v>71</v>
      </c>
      <c r="AG45" s="41" t="s">
        <v>34</v>
      </c>
      <c r="AH45" s="41" t="s">
        <v>37</v>
      </c>
      <c r="AI45" s="7"/>
    </row>
    <row r="46" spans="1:34" ht="30" customHeight="1" thickBot="1">
      <c r="A46" s="511"/>
      <c r="B46" s="515"/>
      <c r="C46" s="517"/>
      <c r="D46" s="318">
        <f>IF('債主登録依頼書(入力用シート)'!$D44="","",MID('債主登録依頼書(入力用シート)'!$D44,COLUMN(D45)+17,1))</f>
      </c>
      <c r="E46" s="319">
        <f>IF('債主登録依頼書(入力用シート)'!$D44="","",MID('債主登録依頼書(入力用シート)'!$D44,COLUMN(E45)+17,1))</f>
      </c>
      <c r="F46" s="319">
        <f>IF('債主登録依頼書(入力用シート)'!$D44="","",MID('債主登録依頼書(入力用シート)'!$D44,COLUMN(F45)+17,1))</f>
      </c>
      <c r="G46" s="319">
        <f>IF('債主登録依頼書(入力用シート)'!$D44="","",MID('債主登録依頼書(入力用シート)'!$D44,COLUMN(G45)+17,1))</f>
      </c>
      <c r="H46" s="319">
        <f>IF('債主登録依頼書(入力用シート)'!$D44="","",MID('債主登録依頼書(入力用シート)'!$D44,COLUMN(H45)+17,1))</f>
      </c>
      <c r="I46" s="319">
        <f>IF('債主登録依頼書(入力用シート)'!$D44="","",MID('債主登録依頼書(入力用シート)'!$D44,COLUMN(I45)+17,1))</f>
      </c>
      <c r="J46" s="319">
        <f>IF('債主登録依頼書(入力用シート)'!$D44="","",MID('債主登録依頼書(入力用シート)'!$D44,COLUMN(J45)+17,1))</f>
      </c>
      <c r="K46" s="319">
        <f>IF('債主登録依頼書(入力用シート)'!$D44="","",MID('債主登録依頼書(入力用シート)'!$D44,COLUMN(K45)+17,1))</f>
      </c>
      <c r="L46" s="319">
        <f>IF('債主登録依頼書(入力用シート)'!$D44="","",MID('債主登録依頼書(入力用シート)'!$D44,COLUMN(L45)+17,1))</f>
      </c>
      <c r="M46" s="320">
        <f>IF('債主登録依頼書(入力用シート)'!$D44="","",MID('債主登録依頼書(入力用シート)'!$D44,COLUMN(M45)+17,1))</f>
      </c>
      <c r="O46" s="129"/>
      <c r="P46" s="129"/>
      <c r="S46" s="129"/>
      <c r="T46" s="129"/>
      <c r="U46" s="129"/>
      <c r="V46" s="129"/>
      <c r="W46" s="129"/>
      <c r="Y46" s="100"/>
      <c r="Z46" s="250" t="s">
        <v>203</v>
      </c>
      <c r="AA46" s="6"/>
      <c r="AB46" s="6"/>
      <c r="AC46" s="6"/>
      <c r="AD46" s="6"/>
      <c r="AE46" s="6"/>
      <c r="AF46" s="6"/>
      <c r="AG46" s="6"/>
      <c r="AH46" s="14"/>
    </row>
    <row r="47" spans="1:33" ht="30" customHeight="1" thickBot="1">
      <c r="A47" s="511"/>
      <c r="B47" s="515"/>
      <c r="C47" s="516">
        <v>30</v>
      </c>
      <c r="D47" s="312">
        <f>IF('債主登録依頼書(入力用シート)'!$D46="","",MID('債主登録依頼書(入力用シート)'!$D46,COLUMN(D47)-3,1))</f>
      </c>
      <c r="E47" s="313">
        <f>IF('債主登録依頼書(入力用シート)'!$D46="","",MID('債主登録依頼書(入力用シート)'!$D46,COLUMN(E47)-3,1))</f>
      </c>
      <c r="F47" s="313">
        <f>IF('債主登録依頼書(入力用シート)'!$D46="","",MID('債主登録依頼書(入力用シート)'!$D46,COLUMN(F47)-3,1))</f>
      </c>
      <c r="G47" s="313">
        <f>IF('債主登録依頼書(入力用シート)'!$D46="","",MID('債主登録依頼書(入力用シート)'!$D46,COLUMN(G47)-3,1))</f>
      </c>
      <c r="H47" s="313">
        <f>IF('債主登録依頼書(入力用シート)'!$D46="","",MID('債主登録依頼書(入力用シート)'!$D46,COLUMN(H47)-3,1))</f>
      </c>
      <c r="I47" s="313">
        <f>IF('債主登録依頼書(入力用シート)'!$D46="","",MID('債主登録依頼書(入力用シート)'!$D46,COLUMN(I47)-3,1))</f>
      </c>
      <c r="J47" s="313">
        <f>IF('債主登録依頼書(入力用シート)'!$D46="","",MID('債主登録依頼書(入力用シート)'!$D46,COLUMN(J47)-3,1))</f>
      </c>
      <c r="K47" s="313">
        <f>IF('債主登録依頼書(入力用シート)'!$D46="","",MID('債主登録依頼書(入力用シート)'!$D46,COLUMN(K47)-3,1))</f>
      </c>
      <c r="L47" s="313">
        <f>IF('債主登録依頼書(入力用シート)'!$D46="","",MID('債主登録依頼書(入力用シート)'!$D46,COLUMN(L47)-3,1))</f>
      </c>
      <c r="M47" s="314">
        <f>IF('債主登録依頼書(入力用シート)'!$D46="","",MID('債主登録依頼書(入力用シート)'!$D46,COLUMN(M47)-3,1))</f>
      </c>
      <c r="N47" s="315">
        <f>IF('債主登録依頼書(入力用シート)'!$D46="","",MID('債主登録依頼書(入力用シート)'!$D46,COLUMN(N47)-3,1))</f>
      </c>
      <c r="O47" s="316">
        <f>IF('債主登録依頼書(入力用シート)'!$D46="","",MID('債主登録依頼書(入力用シート)'!$D46,COLUMN(O47)-3,1))</f>
      </c>
      <c r="P47" s="316">
        <f>IF('債主登録依頼書(入力用シート)'!$D46="","",MID('債主登録依頼書(入力用シート)'!$D46,COLUMN(P47)-3,1))</f>
      </c>
      <c r="Q47" s="316">
        <f>IF('債主登録依頼書(入力用シート)'!$D46="","",MID('債主登録依頼書(入力用シート)'!$D46,COLUMN(Q47)-3,1))</f>
      </c>
      <c r="R47" s="316">
        <f>IF('債主登録依頼書(入力用シート)'!$D46="","",MID('債主登録依頼書(入力用シート)'!$D46,COLUMN(R47)-3,1))</f>
      </c>
      <c r="S47" s="316">
        <f>IF('債主登録依頼書(入力用シート)'!$D46="","",MID('債主登録依頼書(入力用シート)'!$D46,COLUMN(S47)-3,1))</f>
      </c>
      <c r="T47" s="316">
        <f>IF('債主登録依頼書(入力用シート)'!$D46="","",MID('債主登録依頼書(入力用シート)'!$D46,COLUMN(T47)-3,1))</f>
      </c>
      <c r="U47" s="316">
        <f>IF('債主登録依頼書(入力用シート)'!$D46="","",MID('債主登録依頼書(入力用シート)'!$D46,COLUMN(U47)-3,1))</f>
      </c>
      <c r="V47" s="316">
        <f>IF('債主登録依頼書(入力用シート)'!$D46="","",MID('債主登録依頼書(入力用シート)'!$D46,COLUMN(V47)-3,1))</f>
      </c>
      <c r="W47" s="317">
        <f>IF('債主登録依頼書(入力用シート)'!$D46="","",MID('債主登録依頼書(入力用シート)'!$D46,COLUMN(W47)-3,1))</f>
      </c>
      <c r="X47" s="59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30" customHeight="1" thickBot="1">
      <c r="A48" s="511"/>
      <c r="B48" s="514"/>
      <c r="C48" s="517"/>
      <c r="D48" s="318">
        <f>IF('債主登録依頼書(入力用シート)'!$D46="","",MID('債主登録依頼書(入力用シート)'!$D46,COLUMN(D47)+17,1))</f>
      </c>
      <c r="E48" s="319">
        <f>IF('債主登録依頼書(入力用シート)'!$D46="","",MID('債主登録依頼書(入力用シート)'!$D46,COLUMN(E47)+17,1))</f>
      </c>
      <c r="F48" s="319">
        <f>IF('債主登録依頼書(入力用シート)'!$D46="","",MID('債主登録依頼書(入力用シート)'!$D46,COLUMN(F47)+17,1))</f>
      </c>
      <c r="G48" s="319">
        <f>IF('債主登録依頼書(入力用シート)'!$D46="","",MID('債主登録依頼書(入力用シート)'!$D46,COLUMN(G47)+17,1))</f>
      </c>
      <c r="H48" s="319">
        <f>IF('債主登録依頼書(入力用シート)'!$D46="","",MID('債主登録依頼書(入力用シート)'!$D46,COLUMN(H47)+17,1))</f>
      </c>
      <c r="I48" s="319">
        <f>IF('債主登録依頼書(入力用シート)'!$D46="","",MID('債主登録依頼書(入力用シート)'!$D46,COLUMN(I47)+17,1))</f>
      </c>
      <c r="J48" s="319">
        <f>IF('債主登録依頼書(入力用シート)'!$D46="","",MID('債主登録依頼書(入力用シート)'!$D46,COLUMN(J47)+17,1))</f>
      </c>
      <c r="K48" s="319">
        <f>IF('債主登録依頼書(入力用シート)'!$D46="","",MID('債主登録依頼書(入力用シート)'!$D46,COLUMN(K47)+17,1))</f>
      </c>
      <c r="L48" s="319">
        <f>IF('債主登録依頼書(入力用シート)'!$D46="","",MID('債主登録依頼書(入力用シート)'!$D46,COLUMN(L47)+17,1))</f>
      </c>
      <c r="M48" s="320">
        <f>IF('債主登録依頼書(入力用シート)'!$D46="","",MID('債主登録依頼書(入力用シート)'!$D46,COLUMN(M47)+17,1))</f>
      </c>
      <c r="N48" s="40" t="s">
        <v>204</v>
      </c>
      <c r="P48" s="40"/>
      <c r="R48" s="323"/>
      <c r="S48" s="99"/>
      <c r="T48" s="99"/>
      <c r="U48" s="323"/>
      <c r="V48" s="324"/>
      <c r="W48" s="104"/>
      <c r="X48" s="39"/>
      <c r="AG48" s="7"/>
    </row>
    <row r="49" spans="1:33" ht="30" customHeight="1" thickBot="1">
      <c r="A49" s="511"/>
      <c r="B49" s="135" t="s">
        <v>11</v>
      </c>
      <c r="C49" s="177" t="s">
        <v>175</v>
      </c>
      <c r="D49" s="124" t="str">
        <f>IF('債主登録依頼書(入力用シート)'!D48="","",('債主登録依頼書(入力用シート)'!D48))</f>
        <v>０１：普通</v>
      </c>
      <c r="E49" s="127"/>
      <c r="F49" s="127"/>
      <c r="G49" s="127"/>
      <c r="H49" s="125" t="str">
        <f>IF('債主登録依頼書(入力用シート)'!H48="","",('債主登録依頼書(入力用シート)'!H48))</f>
        <v>０２：当座</v>
      </c>
      <c r="I49" s="127"/>
      <c r="J49" s="127"/>
      <c r="K49" s="125" t="str">
        <f>IF('債主登録依頼書(入力用シート)'!K48="","",('債主登録依頼書(入力用シート)'!K48))</f>
        <v>０３：貯蓄</v>
      </c>
      <c r="L49" s="127"/>
      <c r="M49" s="127"/>
      <c r="N49" s="125" t="str">
        <f>IF('債主登録依頼書(入力用シート)'!N48="","",('債主登録依頼書(入力用シート)'!N48))</f>
        <v>０４：その他</v>
      </c>
      <c r="O49" s="127"/>
      <c r="P49" s="127"/>
      <c r="Q49" s="128"/>
      <c r="R49" s="249" t="s">
        <v>205</v>
      </c>
      <c r="S49" s="39"/>
      <c r="T49" s="39"/>
      <c r="U49" s="39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34.5" customHeight="1" thickBot="1">
      <c r="A50" s="511"/>
      <c r="B50" s="121" t="s">
        <v>12</v>
      </c>
      <c r="C50" s="190">
        <v>7</v>
      </c>
      <c r="D50" s="202">
        <f>IF('債主登録依頼書(入力用シート)'!$D49="","",MID('債主登録依頼書(入力用シート)'!$D49,COLUMN(D50)-3,1))</f>
      </c>
      <c r="E50" s="236">
        <f>IF('債主登録依頼書(入力用シート)'!$D49="","",MID('債主登録依頼書(入力用シート)'!$D49,COLUMN(E50)-3,1))</f>
      </c>
      <c r="F50" s="236">
        <f>IF('債主登録依頼書(入力用シート)'!$D49="","",MID('債主登録依頼書(入力用シート)'!$D49,COLUMN(F50)-3,1))</f>
      </c>
      <c r="G50" s="236">
        <f>IF('債主登録依頼書(入力用シート)'!$D49="","",MID('債主登録依頼書(入力用シート)'!$D49,COLUMN(G50)-3,1))</f>
      </c>
      <c r="H50" s="236">
        <f>IF('債主登録依頼書(入力用シート)'!$D49="","",MID('債主登録依頼書(入力用シート)'!$D49,COLUMN(H50)-3,1))</f>
      </c>
      <c r="I50" s="236">
        <f>IF('債主登録依頼書(入力用シート)'!$D49="","",MID('債主登録依頼書(入力用シート)'!$D49,COLUMN(I50)-3,1))</f>
      </c>
      <c r="J50" s="237">
        <f>IF('債主登録依頼書(入力用シート)'!$D49="","",MID('債主登録依頼書(入力用シート)'!$D49,COLUMN(J50)-3,1))</f>
      </c>
      <c r="K50" s="249" t="s">
        <v>189</v>
      </c>
      <c r="L50" s="39"/>
      <c r="M50" s="39"/>
      <c r="N50" s="39"/>
      <c r="O50" s="39"/>
      <c r="P50" s="39"/>
      <c r="Q50" s="39"/>
      <c r="R50" s="39"/>
      <c r="S50" s="39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4" ht="34.5" customHeight="1" thickBot="1">
      <c r="A51" s="512"/>
      <c r="B51" s="115" t="s">
        <v>13</v>
      </c>
      <c r="C51" s="182">
        <v>2</v>
      </c>
      <c r="D51" s="124" t="str">
        <f>IF('債主登録依頼書(入力用シート)'!D50="","",('債主登録依頼書(入力用シート)'!D50))</f>
        <v>０１：不同意</v>
      </c>
      <c r="E51" s="121"/>
      <c r="F51" s="121"/>
      <c r="G51" s="121"/>
      <c r="H51" s="125" t="str">
        <f>IF('債主登録依頼書(入力用シート)'!H50="","",('債主登録依頼書(入力用シート)'!H50))</f>
        <v>０２：同意</v>
      </c>
      <c r="I51" s="121"/>
      <c r="J51" s="121"/>
      <c r="K51" s="126"/>
      <c r="L51" s="598" t="s">
        <v>261</v>
      </c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</row>
    <row r="52" spans="1:30" ht="25.5" customHeight="1" thickBot="1">
      <c r="A52" s="75"/>
      <c r="B52" s="257" t="s">
        <v>14</v>
      </c>
      <c r="C52" s="194">
        <v>10</v>
      </c>
      <c r="D52" s="195">
        <v>3</v>
      </c>
      <c r="E52" s="196">
        <v>4</v>
      </c>
      <c r="F52" s="196">
        <v>5</v>
      </c>
      <c r="G52" s="386">
        <v>0</v>
      </c>
      <c r="M52" s="248"/>
      <c r="N52" s="248"/>
      <c r="O52" s="248"/>
      <c r="P52" s="251"/>
      <c r="Q52" s="9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3.25" customHeight="1" thickBot="1">
      <c r="A53" s="117" t="s">
        <v>22</v>
      </c>
      <c r="B53" s="118" t="s">
        <v>15</v>
      </c>
      <c r="C53" s="177">
        <v>4</v>
      </c>
      <c r="D53" s="130">
        <v>2</v>
      </c>
      <c r="E53" s="222">
        <v>0</v>
      </c>
      <c r="F53" s="222">
        <v>0</v>
      </c>
      <c r="G53" s="223">
        <v>1</v>
      </c>
      <c r="H53" s="134" t="s">
        <v>160</v>
      </c>
      <c r="I53" s="133"/>
      <c r="J53" s="133"/>
      <c r="K53" s="133"/>
      <c r="L53" s="133"/>
      <c r="M53" s="133"/>
      <c r="N53" s="133"/>
      <c r="O53" s="145"/>
      <c r="P53" s="80"/>
      <c r="Q53" s="9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25" ht="30" customHeight="1">
      <c r="A54" s="495"/>
      <c r="B54" s="259" t="s">
        <v>18</v>
      </c>
      <c r="C54" s="152">
        <v>1</v>
      </c>
      <c r="D54" s="44" t="s">
        <v>21</v>
      </c>
      <c r="E54" s="45"/>
      <c r="F54" s="45"/>
      <c r="G54" s="45"/>
      <c r="H54" s="45"/>
      <c r="I54" s="45"/>
      <c r="J54" s="45"/>
      <c r="K54" s="76"/>
      <c r="L54" s="7"/>
      <c r="M54" s="7"/>
      <c r="N54" s="497"/>
      <c r="O54" s="497"/>
      <c r="P54" s="497"/>
      <c r="Q54" s="497"/>
      <c r="R54" s="497"/>
      <c r="S54" s="497"/>
      <c r="T54" s="477"/>
      <c r="U54" s="478"/>
      <c r="V54" s="95"/>
      <c r="W54" s="7"/>
      <c r="X54" s="7"/>
      <c r="Y54" s="7"/>
    </row>
    <row r="55" spans="1:22" ht="14.25" customHeight="1">
      <c r="A55" s="496"/>
      <c r="B55" s="260" t="s">
        <v>16</v>
      </c>
      <c r="C55" s="181">
        <v>10</v>
      </c>
      <c r="D55" s="498" t="s">
        <v>45</v>
      </c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9"/>
      <c r="U55" s="499"/>
      <c r="V55" s="500"/>
    </row>
    <row r="56" spans="1:24" ht="14.25" customHeight="1">
      <c r="A56" s="501"/>
      <c r="B56" s="261" t="s">
        <v>46</v>
      </c>
      <c r="C56" s="191">
        <v>3</v>
      </c>
      <c r="D56" s="29" t="s">
        <v>19</v>
      </c>
      <c r="E56" s="30" t="s">
        <v>20</v>
      </c>
      <c r="F56" s="31"/>
      <c r="G56" s="21"/>
      <c r="H56" s="21"/>
      <c r="I56" s="21"/>
      <c r="J56" s="21"/>
      <c r="K56" s="21"/>
      <c r="L56" s="503" t="s">
        <v>59</v>
      </c>
      <c r="M56" s="503"/>
      <c r="N56" s="503"/>
      <c r="O56" s="503"/>
      <c r="P56" s="503"/>
      <c r="Q56" s="503"/>
      <c r="R56" s="503"/>
      <c r="S56" s="503"/>
      <c r="T56" s="503"/>
      <c r="U56" s="503"/>
      <c r="V56" s="503"/>
      <c r="W56" s="503"/>
      <c r="X56" s="503"/>
    </row>
    <row r="57" spans="1:24" ht="14.25" customHeight="1">
      <c r="A57" s="502"/>
      <c r="B57" s="261" t="s">
        <v>47</v>
      </c>
      <c r="C57" s="191">
        <v>2</v>
      </c>
      <c r="D57" s="29" t="s">
        <v>57</v>
      </c>
      <c r="E57" s="31">
        <v>1</v>
      </c>
      <c r="F57" s="21"/>
      <c r="G57" s="21"/>
      <c r="H57" s="21"/>
      <c r="I57" s="21"/>
      <c r="J57" s="21"/>
      <c r="K57" s="21"/>
      <c r="L57" s="503"/>
      <c r="M57" s="503"/>
      <c r="N57" s="503"/>
      <c r="O57" s="503"/>
      <c r="P57" s="503"/>
      <c r="Q57" s="503"/>
      <c r="R57" s="503"/>
      <c r="S57" s="503"/>
      <c r="T57" s="503"/>
      <c r="U57" s="503"/>
      <c r="V57" s="503"/>
      <c r="W57" s="503"/>
      <c r="X57" s="503"/>
    </row>
    <row r="58" spans="1:24" ht="14.25" customHeight="1">
      <c r="A58" s="502"/>
      <c r="B58" s="261" t="s">
        <v>48</v>
      </c>
      <c r="C58" s="192">
        <v>2</v>
      </c>
      <c r="D58" s="32" t="s">
        <v>72</v>
      </c>
      <c r="E58" s="33"/>
      <c r="F58" s="29"/>
      <c r="G58" s="29"/>
      <c r="H58" s="29"/>
      <c r="I58" s="29"/>
      <c r="J58" s="29"/>
      <c r="K58" s="34"/>
      <c r="L58" s="503"/>
      <c r="M58" s="503"/>
      <c r="N58" s="503"/>
      <c r="O58" s="503"/>
      <c r="P58" s="503"/>
      <c r="Q58" s="503"/>
      <c r="R58" s="503"/>
      <c r="S58" s="503"/>
      <c r="T58" s="503"/>
      <c r="U58" s="503"/>
      <c r="V58" s="503"/>
      <c r="W58" s="503"/>
      <c r="X58" s="503"/>
    </row>
    <row r="59" spans="1:24" ht="14.25" customHeight="1">
      <c r="A59" s="502"/>
      <c r="B59" s="261" t="s">
        <v>49</v>
      </c>
      <c r="C59" s="191">
        <v>1</v>
      </c>
      <c r="D59" s="35" t="s">
        <v>21</v>
      </c>
      <c r="E59" s="29"/>
      <c r="F59" s="29"/>
      <c r="G59" s="29"/>
      <c r="H59" s="29"/>
      <c r="I59" s="29"/>
      <c r="J59" s="29"/>
      <c r="K59" s="34"/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</row>
    <row r="60" spans="1:24" ht="24" customHeight="1">
      <c r="A60" s="502"/>
      <c r="B60" s="262" t="s">
        <v>50</v>
      </c>
      <c r="C60" s="193">
        <v>3</v>
      </c>
      <c r="D60" s="47" t="s">
        <v>54</v>
      </c>
      <c r="E60" s="48" t="s">
        <v>55</v>
      </c>
      <c r="F60" s="61" t="s">
        <v>56</v>
      </c>
      <c r="G60" s="5"/>
      <c r="H60" s="54"/>
      <c r="I60" s="53"/>
      <c r="J60" s="300" t="s">
        <v>58</v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42"/>
    </row>
    <row r="61" spans="1:15" ht="14.25" customHeight="1">
      <c r="A61" s="502"/>
      <c r="B61" s="262" t="s">
        <v>15</v>
      </c>
      <c r="C61" s="157">
        <v>4</v>
      </c>
      <c r="D61" s="47">
        <v>2</v>
      </c>
      <c r="E61" s="48">
        <v>0</v>
      </c>
      <c r="F61" s="56">
        <v>0</v>
      </c>
      <c r="G61" s="53">
        <v>1</v>
      </c>
      <c r="H61" s="46" t="s">
        <v>44</v>
      </c>
      <c r="I61" s="15"/>
      <c r="J61" s="47"/>
      <c r="K61" s="47"/>
      <c r="L61" s="47"/>
      <c r="M61" s="47"/>
      <c r="N61" s="47"/>
      <c r="O61" s="61"/>
    </row>
    <row r="62" spans="1:11" ht="14.25" customHeight="1">
      <c r="A62" s="502"/>
      <c r="B62" s="262" t="s">
        <v>51</v>
      </c>
      <c r="C62" s="157">
        <v>1</v>
      </c>
      <c r="D62" s="46" t="s">
        <v>21</v>
      </c>
      <c r="E62" s="47"/>
      <c r="F62" s="47"/>
      <c r="G62" s="47"/>
      <c r="H62" s="47"/>
      <c r="I62" s="47"/>
      <c r="J62" s="47"/>
      <c r="K62" s="61"/>
    </row>
    <row r="63" spans="1:11" ht="14.25" customHeight="1">
      <c r="A63" s="502"/>
      <c r="B63" s="262" t="s">
        <v>52</v>
      </c>
      <c r="C63" s="157">
        <v>1</v>
      </c>
      <c r="D63" s="46" t="s">
        <v>21</v>
      </c>
      <c r="E63" s="47"/>
      <c r="F63" s="47"/>
      <c r="G63" s="47"/>
      <c r="H63" s="47"/>
      <c r="I63" s="47"/>
      <c r="J63" s="47"/>
      <c r="K63" s="61"/>
    </row>
    <row r="64" spans="1:11" ht="14.25" customHeight="1" thickBot="1">
      <c r="A64" s="502"/>
      <c r="B64" s="265" t="s">
        <v>53</v>
      </c>
      <c r="C64" s="165">
        <v>1</v>
      </c>
      <c r="D64" s="367" t="s">
        <v>21</v>
      </c>
      <c r="E64" s="368"/>
      <c r="F64" s="368"/>
      <c r="G64" s="368"/>
      <c r="H64" s="368"/>
      <c r="I64" s="368"/>
      <c r="J64" s="368"/>
      <c r="K64" s="71"/>
    </row>
    <row r="65" spans="1:33" ht="34.5" customHeight="1" thickBot="1">
      <c r="A65" s="369"/>
      <c r="B65" s="388" t="s">
        <v>213</v>
      </c>
      <c r="C65" s="331" t="s">
        <v>211</v>
      </c>
      <c r="D65" s="504">
        <f>IF('債主登録依頼書(入力用シート)'!D64:AG64="","",'債主登録依頼書(入力用シート)'!D64:AG64)</f>
      </c>
      <c r="E65" s="504">
        <f>IF('債主登録依頼書(入力用シート)'!$D64="","",MID('債主登録依頼書(入力用シート)'!$D64,COLUMN(E65)-3,1))</f>
      </c>
      <c r="F65" s="504">
        <f>IF('債主登録依頼書(入力用シート)'!$D64="","",MID('債主登録依頼書(入力用シート)'!$D64,COLUMN(F65)-3,1))</f>
      </c>
      <c r="G65" s="504">
        <f>IF('債主登録依頼書(入力用シート)'!$D64="","",MID('債主登録依頼書(入力用シート)'!$D64,COLUMN(G65)-3,1))</f>
      </c>
      <c r="H65" s="504">
        <f>IF('債主登録依頼書(入力用シート)'!$D64="","",MID('債主登録依頼書(入力用シート)'!$D64,COLUMN(H65)-3,1))</f>
      </c>
      <c r="I65" s="504">
        <f>IF('債主登録依頼書(入力用シート)'!$D64="","",MID('債主登録依頼書(入力用シート)'!$D64,COLUMN(I65)-3,1))</f>
      </c>
      <c r="J65" s="504">
        <f>IF('債主登録依頼書(入力用シート)'!$D64="","",MID('債主登録依頼書(入力用シート)'!$D64,COLUMN(J65)-3,1))</f>
      </c>
      <c r="K65" s="504">
        <f>IF('債主登録依頼書(入力用シート)'!$D64="","",MID('債主登録依頼書(入力用シート)'!$D64,COLUMN(K65)-3,1))</f>
      </c>
      <c r="L65" s="504">
        <f>IF('債主登録依頼書(入力用シート)'!$D64="","",MID('債主登録依頼書(入力用シート)'!$D64,COLUMN(L65)-3,1))</f>
      </c>
      <c r="M65" s="504">
        <f>IF('債主登録依頼書(入力用シート)'!$D64="","",MID('債主登録依頼書(入力用シート)'!$D64,COLUMN(M65)-3,1))</f>
      </c>
      <c r="N65" s="504">
        <f>IF('債主登録依頼書(入力用シート)'!$D64="","",MID('債主登録依頼書(入力用シート)'!$D64,COLUMN(N65)-3,1))</f>
      </c>
      <c r="O65" s="504">
        <f>IF('債主登録依頼書(入力用シート)'!$D64="","",MID('債主登録依頼書(入力用シート)'!$D64,COLUMN(O65)-3,1))</f>
      </c>
      <c r="P65" s="504">
        <f>IF('債主登録依頼書(入力用シート)'!$D64="","",MID('債主登録依頼書(入力用シート)'!$D64,COLUMN(P65)-3,1))</f>
      </c>
      <c r="Q65" s="504">
        <f>IF('債主登録依頼書(入力用シート)'!$D64="","",MID('債主登録依頼書(入力用シート)'!$D64,COLUMN(Q65)-3,1))</f>
      </c>
      <c r="R65" s="504">
        <f>IF('債主登録依頼書(入力用シート)'!$D64="","",MID('債主登録依頼書(入力用シート)'!$D64,COLUMN(R65)-3,1))</f>
      </c>
      <c r="S65" s="504">
        <f>IF('債主登録依頼書(入力用シート)'!$D64="","",MID('債主登録依頼書(入力用シート)'!$D64,COLUMN(S65)-3,1))</f>
      </c>
      <c r="T65" s="504">
        <f>IF('債主登録依頼書(入力用シート)'!$D64="","",MID('債主登録依頼書(入力用シート)'!$D64,COLUMN(T65)-3,1))</f>
      </c>
      <c r="U65" s="504">
        <f>IF('債主登録依頼書(入力用シート)'!$D64="","",MID('債主登録依頼書(入力用シート)'!$D64,COLUMN(U65)-3,1))</f>
      </c>
      <c r="V65" s="504">
        <f>IF('債主登録依頼書(入力用シート)'!$D64="","",MID('債主登録依頼書(入力用シート)'!$D64,COLUMN(V65)-3,1))</f>
      </c>
      <c r="W65" s="504">
        <f>IF('債主登録依頼書(入力用シート)'!$D64="","",MID('債主登録依頼書(入力用シート)'!$D64,COLUMN(W65)-3,1))</f>
      </c>
      <c r="X65" s="504">
        <f>IF('債主登録依頼書(入力用シート)'!$D64="","",MID('債主登録依頼書(入力用シート)'!$D64,COLUMN(X65)-3,1))</f>
      </c>
      <c r="Y65" s="504">
        <f>IF('債主登録依頼書(入力用シート)'!$D64="","",MID('債主登録依頼書(入力用シート)'!$D64,COLUMN(Y65)-3,1))</f>
      </c>
      <c r="Z65" s="504">
        <f>IF('債主登録依頼書(入力用シート)'!$D64="","",MID('債主登録依頼書(入力用シート)'!$D64,COLUMN(Z65)-3,1))</f>
      </c>
      <c r="AA65" s="504">
        <f>IF('債主登録依頼書(入力用シート)'!$D64="","",MID('債主登録依頼書(入力用シート)'!$D64,COLUMN(AA65)-3,1))</f>
      </c>
      <c r="AB65" s="504">
        <f>IF('債主登録依頼書(入力用シート)'!$D64="","",MID('債主登録依頼書(入力用シート)'!$D64,COLUMN(AB65)-3,1))</f>
      </c>
      <c r="AC65" s="504">
        <f>IF('債主登録依頼書(入力用シート)'!$D64="","",MID('債主登録依頼書(入力用シート)'!$D64,COLUMN(AC65)-3,1))</f>
      </c>
      <c r="AD65" s="504">
        <f>IF('債主登録依頼書(入力用シート)'!$D64="","",MID('債主登録依頼書(入力用シート)'!$D64,COLUMN(AD65)-3,1))</f>
      </c>
      <c r="AE65" s="504">
        <f>IF('債主登録依頼書(入力用シート)'!$D64="","",MID('債主登録依頼書(入力用シート)'!$D64,COLUMN(AE65)-3,1))</f>
      </c>
      <c r="AF65" s="504">
        <f>IF('債主登録依頼書(入力用シート)'!$D64="","",MID('債主登録依頼書(入力用シート)'!$D64,COLUMN(AF65)-3,1))</f>
      </c>
      <c r="AG65" s="505">
        <f>IF('債主登録依頼書(入力用シート)'!$D64="","",MID('債主登録依頼書(入力用シート)'!$D64,COLUMN(AG65)-3,1))</f>
      </c>
    </row>
    <row r="66" spans="1:2" ht="24" customHeight="1">
      <c r="A66" s="2"/>
      <c r="B66" s="2"/>
    </row>
  </sheetData>
  <sheetProtection/>
  <mergeCells count="33">
    <mergeCell ref="A56:A64"/>
    <mergeCell ref="L56:X59"/>
    <mergeCell ref="Q8:AH8"/>
    <mergeCell ref="B34:B35"/>
    <mergeCell ref="A20:A22"/>
    <mergeCell ref="B45:B48"/>
    <mergeCell ref="Q9:AH9"/>
    <mergeCell ref="N54:S54"/>
    <mergeCell ref="A32:A35"/>
    <mergeCell ref="B43:B44"/>
    <mergeCell ref="A54:A55"/>
    <mergeCell ref="C47:C48"/>
    <mergeCell ref="L51:AH51"/>
    <mergeCell ref="H37:AG37"/>
    <mergeCell ref="A36:AH36"/>
    <mergeCell ref="Q7:AH7"/>
    <mergeCell ref="A14:A18"/>
    <mergeCell ref="Q6:AH6"/>
    <mergeCell ref="D65:AG65"/>
    <mergeCell ref="C45:C46"/>
    <mergeCell ref="A39:A51"/>
    <mergeCell ref="C34:C35"/>
    <mergeCell ref="D55:V55"/>
    <mergeCell ref="A2:AH2"/>
    <mergeCell ref="A3:AH3"/>
    <mergeCell ref="M10:S10"/>
    <mergeCell ref="B13:C13"/>
    <mergeCell ref="A30:A31"/>
    <mergeCell ref="A1:AH1"/>
    <mergeCell ref="A24:A26"/>
    <mergeCell ref="B20:B22"/>
    <mergeCell ref="Q5:AH5"/>
    <mergeCell ref="T10:AH10"/>
  </mergeCells>
  <dataValidations count="1">
    <dataValidation errorStyle="warning" type="textLength" allowBlank="1" showInputMessage="1" showErrorMessage="1" errorTitle="エラー" error="最大文字数は60文字です。" sqref="D65:AG65">
      <formula1>0</formula1>
      <formula2>60</formula2>
    </dataValidation>
  </dataValidations>
  <printOptions/>
  <pageMargins left="0.6" right="0.27" top="0.59" bottom="0.34" header="0.512" footer="0.21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国立天文台</dc:creator>
  <cp:keywords/>
  <dc:description/>
  <cp:lastModifiedBy>Okada_Kazuko</cp:lastModifiedBy>
  <cp:lastPrinted>2015-10-15T06:32:44Z</cp:lastPrinted>
  <dcterms:created xsi:type="dcterms:W3CDTF">2004-02-10T06:29:08Z</dcterms:created>
  <dcterms:modified xsi:type="dcterms:W3CDTF">2015-10-15T06:50:11Z</dcterms:modified>
  <cp:category/>
  <cp:version/>
  <cp:contentType/>
  <cp:contentStatus/>
</cp:coreProperties>
</file>